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ealthcarecapitalmanagement-my.sharepoint.com/personal/cphilipoom_wealthcarecapital_com/Documents/CMA/"/>
    </mc:Choice>
  </mc:AlternateContent>
  <xr:revisionPtr revIDLastSave="31" documentId="8_{BAD9C3D2-ED13-4724-9CC9-10D9199AED4B}" xr6:coauthVersionLast="47" xr6:coauthVersionMax="47" xr10:uidLastSave="{17AD16A6-B9C6-488D-BF08-ED8AD64640FC}"/>
  <bookViews>
    <workbookView xWindow="-108" yWindow="-108" windowWidth="23256" windowHeight="12456" activeTab="4" xr2:uid="{00000000-000D-0000-FFFF-FFFF00000000}"/>
  </bookViews>
  <sheets>
    <sheet name="Initial2022to2023" sheetId="12" r:id="rId1"/>
    <sheet name="Normative2022to2023" sheetId="1" r:id="rId2"/>
    <sheet name="InitCorr2022" sheetId="6" r:id="rId3"/>
    <sheet name="InitCorr2023" sheetId="13" r:id="rId4"/>
    <sheet name="InitCorrDiff" sheetId="11" r:id="rId5"/>
    <sheet name="NormCorr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55" i="11" l="1"/>
  <c r="BC54" i="11"/>
  <c r="BC53" i="11"/>
  <c r="BC52" i="11"/>
  <c r="BC51" i="11"/>
  <c r="BC50" i="11"/>
  <c r="BC49" i="11"/>
  <c r="BC48" i="11"/>
  <c r="BC47" i="11"/>
  <c r="BC46" i="11"/>
  <c r="BC45" i="11"/>
  <c r="BC44" i="11"/>
  <c r="BC43" i="11"/>
  <c r="BC42" i="11"/>
  <c r="BC41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BC25" i="11"/>
  <c r="BC2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4" i="11"/>
  <c r="BC3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B4" i="11"/>
  <c r="BA4" i="11"/>
  <c r="AZ4" i="11"/>
  <c r="AY4" i="11"/>
  <c r="AX4" i="11"/>
  <c r="AW4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B3" i="11"/>
  <c r="BA3" i="11"/>
  <c r="AZ3" i="11"/>
  <c r="AY3" i="11"/>
  <c r="AX3" i="11"/>
  <c r="AW3" i="11"/>
  <c r="AV3" i="11"/>
  <c r="AU3" i="11"/>
  <c r="AT3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P58" i="1" l="1"/>
  <c r="O58" i="1"/>
  <c r="N58" i="1"/>
  <c r="M58" i="1"/>
  <c r="O56" i="12"/>
  <c r="N56" i="12"/>
  <c r="O55" i="12"/>
  <c r="N55" i="12"/>
  <c r="O54" i="12"/>
  <c r="N54" i="12"/>
  <c r="O53" i="12"/>
  <c r="N53" i="12"/>
  <c r="O52" i="12"/>
  <c r="N52" i="12"/>
  <c r="O51" i="12"/>
  <c r="N51" i="12"/>
  <c r="O50" i="12"/>
  <c r="N50" i="12"/>
  <c r="O49" i="12"/>
  <c r="N49" i="12"/>
  <c r="O48" i="12"/>
  <c r="N48" i="12"/>
  <c r="P58" i="12" l="1"/>
  <c r="O58" i="12"/>
  <c r="N58" i="12"/>
  <c r="P59" i="12"/>
  <c r="M59" i="12"/>
  <c r="P57" i="12"/>
  <c r="O57" i="12"/>
  <c r="N57" i="12"/>
  <c r="M57" i="12"/>
  <c r="P56" i="12"/>
  <c r="M56" i="12"/>
  <c r="P55" i="12"/>
  <c r="M55" i="12"/>
  <c r="P54" i="12"/>
  <c r="M54" i="12"/>
  <c r="P53" i="12"/>
  <c r="M53" i="12"/>
  <c r="P52" i="12"/>
  <c r="M52" i="12"/>
  <c r="P51" i="12"/>
  <c r="M51" i="12"/>
  <c r="P50" i="12"/>
  <c r="M50" i="12"/>
  <c r="P49" i="12"/>
  <c r="M49" i="12"/>
  <c r="P48" i="12"/>
  <c r="M48" i="12"/>
  <c r="P47" i="12"/>
  <c r="O47" i="12"/>
  <c r="N47" i="12"/>
  <c r="M47" i="12"/>
  <c r="P46" i="12"/>
  <c r="O46" i="12"/>
  <c r="N46" i="12"/>
  <c r="M46" i="12"/>
  <c r="P45" i="12"/>
  <c r="O45" i="12"/>
  <c r="N45" i="12"/>
  <c r="M45" i="12"/>
  <c r="P44" i="12"/>
  <c r="O44" i="12"/>
  <c r="N44" i="12"/>
  <c r="M44" i="12"/>
  <c r="P43" i="12"/>
  <c r="O43" i="12"/>
  <c r="N43" i="12"/>
  <c r="M43" i="12"/>
  <c r="P42" i="12"/>
  <c r="O42" i="12"/>
  <c r="N42" i="12"/>
  <c r="M42" i="12"/>
  <c r="P41" i="12"/>
  <c r="O41" i="12"/>
  <c r="N41" i="12"/>
  <c r="M41" i="12"/>
  <c r="P40" i="12"/>
  <c r="O40" i="12"/>
  <c r="N40" i="12"/>
  <c r="M40" i="12"/>
  <c r="P39" i="12"/>
  <c r="O39" i="12"/>
  <c r="N39" i="12"/>
  <c r="M39" i="12"/>
  <c r="P38" i="12"/>
  <c r="O38" i="12"/>
  <c r="N38" i="12"/>
  <c r="M38" i="12"/>
  <c r="P37" i="12"/>
  <c r="O37" i="12"/>
  <c r="N37" i="12"/>
  <c r="M37" i="12"/>
  <c r="P36" i="12"/>
  <c r="O36" i="12"/>
  <c r="N36" i="12"/>
  <c r="M36" i="12"/>
  <c r="P35" i="12"/>
  <c r="O35" i="12"/>
  <c r="N35" i="12"/>
  <c r="M35" i="12"/>
  <c r="P34" i="12"/>
  <c r="O34" i="12"/>
  <c r="N34" i="12"/>
  <c r="M34" i="12"/>
  <c r="P33" i="12"/>
  <c r="O33" i="12"/>
  <c r="N33" i="12"/>
  <c r="M33" i="12"/>
  <c r="P32" i="12"/>
  <c r="O32" i="12"/>
  <c r="N32" i="12"/>
  <c r="M32" i="12"/>
  <c r="P31" i="12"/>
  <c r="O31" i="12"/>
  <c r="N31" i="12"/>
  <c r="M31" i="12"/>
  <c r="P30" i="12"/>
  <c r="O30" i="12"/>
  <c r="N30" i="12"/>
  <c r="M30" i="12"/>
  <c r="P29" i="12"/>
  <c r="O29" i="12"/>
  <c r="N29" i="12"/>
  <c r="M29" i="12"/>
  <c r="P28" i="12"/>
  <c r="O28" i="12"/>
  <c r="N28" i="12"/>
  <c r="M28" i="12"/>
  <c r="P27" i="12"/>
  <c r="O27" i="12"/>
  <c r="N27" i="12"/>
  <c r="M27" i="12"/>
  <c r="P26" i="12"/>
  <c r="O26" i="12"/>
  <c r="N26" i="12"/>
  <c r="M26" i="12"/>
  <c r="P25" i="12"/>
  <c r="O25" i="12"/>
  <c r="N25" i="12"/>
  <c r="M25" i="12"/>
  <c r="P24" i="12"/>
  <c r="O24" i="12"/>
  <c r="N24" i="12"/>
  <c r="M24" i="12"/>
  <c r="P23" i="12"/>
  <c r="O23" i="12"/>
  <c r="N23" i="12"/>
  <c r="M23" i="12"/>
  <c r="P22" i="12"/>
  <c r="O22" i="12"/>
  <c r="N22" i="12"/>
  <c r="M22" i="12"/>
  <c r="P21" i="12"/>
  <c r="O21" i="12"/>
  <c r="N21" i="12"/>
  <c r="M21" i="12"/>
  <c r="P20" i="12"/>
  <c r="O20" i="12"/>
  <c r="N20" i="12"/>
  <c r="M20" i="12"/>
  <c r="P19" i="12"/>
  <c r="O19" i="12"/>
  <c r="N19" i="12"/>
  <c r="M19" i="12"/>
  <c r="P18" i="12"/>
  <c r="O18" i="12"/>
  <c r="N18" i="12"/>
  <c r="M18" i="12"/>
  <c r="P17" i="12"/>
  <c r="O17" i="12"/>
  <c r="N17" i="12"/>
  <c r="M17" i="12"/>
  <c r="P16" i="12"/>
  <c r="O16" i="12"/>
  <c r="N16" i="12"/>
  <c r="M16" i="12"/>
  <c r="P15" i="12"/>
  <c r="O15" i="12"/>
  <c r="N15" i="12"/>
  <c r="M15" i="12"/>
  <c r="P14" i="12"/>
  <c r="O14" i="12"/>
  <c r="N14" i="12"/>
  <c r="M14" i="12"/>
  <c r="P13" i="12"/>
  <c r="O13" i="12"/>
  <c r="N13" i="12"/>
  <c r="M13" i="12"/>
  <c r="P12" i="12"/>
  <c r="O12" i="12"/>
  <c r="N12" i="12"/>
  <c r="M12" i="12"/>
  <c r="P11" i="12"/>
  <c r="O11" i="12"/>
  <c r="N11" i="12"/>
  <c r="M11" i="12"/>
  <c r="P10" i="12"/>
  <c r="O10" i="12"/>
  <c r="N10" i="12"/>
  <c r="M10" i="12"/>
  <c r="P9" i="12"/>
  <c r="O9" i="12"/>
  <c r="N9" i="12"/>
  <c r="M9" i="12"/>
  <c r="P8" i="12"/>
  <c r="O8" i="12"/>
  <c r="N8" i="12"/>
  <c r="M8" i="12"/>
  <c r="P7" i="12"/>
  <c r="O7" i="12"/>
  <c r="N7" i="12"/>
  <c r="M7" i="12"/>
  <c r="P6" i="12"/>
  <c r="O6" i="12"/>
  <c r="N6" i="12"/>
  <c r="M6" i="12"/>
  <c r="P5" i="12"/>
  <c r="O5" i="12"/>
  <c r="N5" i="12"/>
  <c r="M5" i="12"/>
  <c r="P59" i="1" l="1"/>
  <c r="M59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22" i="1" l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N34" i="1"/>
  <c r="O34" i="1"/>
  <c r="P34" i="1"/>
  <c r="P44" i="1"/>
  <c r="O44" i="1"/>
  <c r="N44" i="1"/>
  <c r="P57" i="1"/>
  <c r="O57" i="1"/>
  <c r="N57" i="1"/>
  <c r="M57" i="1"/>
  <c r="M11" i="1" l="1"/>
  <c r="M9" i="1"/>
  <c r="M15" i="1"/>
  <c r="P29" i="1" l="1"/>
  <c r="O29" i="1"/>
  <c r="N29" i="1"/>
  <c r="M29" i="1"/>
  <c r="P36" i="1"/>
  <c r="O36" i="1"/>
  <c r="N36" i="1"/>
  <c r="M36" i="1"/>
  <c r="M10" i="1"/>
  <c r="M8" i="1"/>
  <c r="M17" i="1"/>
  <c r="P43" i="1"/>
  <c r="O43" i="1"/>
  <c r="N43" i="1"/>
  <c r="M43" i="1"/>
  <c r="P42" i="1"/>
  <c r="O42" i="1"/>
  <c r="N42" i="1"/>
  <c r="M42" i="1"/>
  <c r="P33" i="1"/>
  <c r="O33" i="1"/>
  <c r="N33" i="1"/>
  <c r="M33" i="1"/>
  <c r="P32" i="1"/>
  <c r="O32" i="1"/>
  <c r="N32" i="1"/>
  <c r="M32" i="1"/>
  <c r="P25" i="1"/>
  <c r="O25" i="1"/>
  <c r="N25" i="1"/>
  <c r="M25" i="1"/>
  <c r="P24" i="1"/>
  <c r="O24" i="1"/>
  <c r="N24" i="1"/>
  <c r="M24" i="1"/>
  <c r="P45" i="1"/>
  <c r="O45" i="1"/>
  <c r="N45" i="1"/>
  <c r="M45" i="1"/>
  <c r="P40" i="1"/>
  <c r="O40" i="1"/>
  <c r="N40" i="1"/>
  <c r="M40" i="1"/>
  <c r="M21" i="1"/>
  <c r="P35" i="1"/>
  <c r="O35" i="1"/>
  <c r="N35" i="1"/>
  <c r="M35" i="1"/>
  <c r="P28" i="1"/>
  <c r="O28" i="1"/>
  <c r="N28" i="1"/>
  <c r="M28" i="1"/>
  <c r="P38" i="1"/>
  <c r="O38" i="1"/>
  <c r="N38" i="1"/>
  <c r="M38" i="1"/>
  <c r="M20" i="1"/>
  <c r="P27" i="1"/>
  <c r="O27" i="1"/>
  <c r="N27" i="1"/>
  <c r="M27" i="1"/>
  <c r="M13" i="1"/>
  <c r="P39" i="1"/>
  <c r="O39" i="1"/>
  <c r="N39" i="1"/>
  <c r="M39" i="1"/>
  <c r="M16" i="1"/>
  <c r="P26" i="1"/>
  <c r="O26" i="1"/>
  <c r="N26" i="1"/>
  <c r="M26" i="1"/>
  <c r="M14" i="1"/>
  <c r="P30" i="1"/>
  <c r="O30" i="1"/>
  <c r="N30" i="1"/>
  <c r="M30" i="1"/>
  <c r="P41" i="1"/>
  <c r="O41" i="1"/>
  <c r="N41" i="1"/>
  <c r="M41" i="1"/>
  <c r="P31" i="1"/>
  <c r="O31" i="1"/>
  <c r="N31" i="1"/>
  <c r="M31" i="1"/>
  <c r="P47" i="1"/>
  <c r="O47" i="1"/>
  <c r="N47" i="1"/>
  <c r="M47" i="1"/>
  <c r="M19" i="1"/>
  <c r="M34" i="1"/>
  <c r="P46" i="1"/>
  <c r="O46" i="1"/>
  <c r="N46" i="1"/>
  <c r="M46" i="1"/>
  <c r="M18" i="1"/>
  <c r="M7" i="1"/>
  <c r="P37" i="1"/>
  <c r="O37" i="1"/>
  <c r="N37" i="1"/>
  <c r="M37" i="1"/>
  <c r="P6" i="1"/>
  <c r="O6" i="1"/>
  <c r="N6" i="1"/>
  <c r="M6" i="1"/>
  <c r="P5" i="1"/>
  <c r="O5" i="1"/>
  <c r="N5" i="1"/>
  <c r="M5" i="1"/>
  <c r="M12" i="1"/>
  <c r="M22" i="1"/>
  <c r="M44" i="1"/>
  <c r="P23" i="1"/>
  <c r="O23" i="1"/>
  <c r="N23" i="1"/>
  <c r="M23" i="1"/>
</calcChain>
</file>

<file path=xl/sharedStrings.xml><?xml version="1.0" encoding="utf-8"?>
<sst xmlns="http://schemas.openxmlformats.org/spreadsheetml/2006/main" count="700" uniqueCount="78">
  <si>
    <t>Small Cap Value</t>
  </si>
  <si>
    <t>Mid Cap Value</t>
  </si>
  <si>
    <t>Small Cap Growth</t>
  </si>
  <si>
    <t>Mid Cap Growth</t>
  </si>
  <si>
    <t>Large Cap Value</t>
  </si>
  <si>
    <t>Total Domestic Equity</t>
  </si>
  <si>
    <t>Large Cap Growth</t>
  </si>
  <si>
    <t>High Yield Bonds</t>
  </si>
  <si>
    <t>TIPS</t>
  </si>
  <si>
    <t>Hedge Funds</t>
  </si>
  <si>
    <t>Foreign Bonds</t>
  </si>
  <si>
    <t>Managed Futures</t>
  </si>
  <si>
    <t>Arithmetic</t>
  </si>
  <si>
    <t>Mean</t>
  </si>
  <si>
    <t>Standard</t>
  </si>
  <si>
    <t>Deviation</t>
  </si>
  <si>
    <t>Geometric</t>
  </si>
  <si>
    <t>Median</t>
  </si>
  <si>
    <t>Asset Class</t>
  </si>
  <si>
    <t>International Equity</t>
  </si>
  <si>
    <t>Emerging Market Equity</t>
  </si>
  <si>
    <t>Aggregate Bonds</t>
  </si>
  <si>
    <t>Cash</t>
  </si>
  <si>
    <t>REITs</t>
  </si>
  <si>
    <t>Commodities</t>
  </si>
  <si>
    <t>Mid Cap</t>
  </si>
  <si>
    <t>Small Cap</t>
  </si>
  <si>
    <t>Micro Cap</t>
  </si>
  <si>
    <t>Foreign Equity</t>
  </si>
  <si>
    <t>Short Corp</t>
  </si>
  <si>
    <t>Tax-Free MM</t>
  </si>
  <si>
    <t>Concentrated LC</t>
  </si>
  <si>
    <t>Concentrated SC</t>
  </si>
  <si>
    <t>Other</t>
  </si>
  <si>
    <t>Concentrated LC-Geo 0%</t>
  </si>
  <si>
    <t>Concentrated SC-Geo 0%</t>
  </si>
  <si>
    <t>US Large Cap Equities</t>
  </si>
  <si>
    <t>US Small/Mid Cap Equities</t>
  </si>
  <si>
    <t>Munis</t>
  </si>
  <si>
    <t>High Yield Munis</t>
  </si>
  <si>
    <t>Long Govt Bond</t>
  </si>
  <si>
    <t>7-10 year Govt Bond</t>
  </si>
  <si>
    <t>Short Govt Bond</t>
  </si>
  <si>
    <t>Long Govt/ Corp</t>
  </si>
  <si>
    <t>Intermed. Govt/ Corp</t>
  </si>
  <si>
    <t>Long Munis</t>
  </si>
  <si>
    <t>7-10 yr Munis</t>
  </si>
  <si>
    <t>Intermed. Muni</t>
  </si>
  <si>
    <t>Short Munis</t>
  </si>
  <si>
    <t>Govt</t>
  </si>
  <si>
    <t>Active Large Cap</t>
  </si>
  <si>
    <t>Actrive Small/Mid Cap</t>
  </si>
  <si>
    <t>Active Intl Equity</t>
  </si>
  <si>
    <t>Active Em. Mkt Equity</t>
  </si>
  <si>
    <t>Active Agg Bonds</t>
  </si>
  <si>
    <t>Active REITs</t>
  </si>
  <si>
    <t>Active Hi Yield Bonds</t>
  </si>
  <si>
    <t>Active Munis</t>
  </si>
  <si>
    <t>Active Hi Yield Munis</t>
  </si>
  <si>
    <t>10 year Govt Bond</t>
  </si>
  <si>
    <t>Private Equity</t>
  </si>
  <si>
    <t>Inflation</t>
  </si>
  <si>
    <t>Large Cap</t>
  </si>
  <si>
    <t>Smid Cap</t>
  </si>
  <si>
    <t>Intl Equity</t>
  </si>
  <si>
    <t>Em. Market</t>
  </si>
  <si>
    <t>Agg Bond</t>
  </si>
  <si>
    <t>Gross HY Munis</t>
  </si>
  <si>
    <t>10 Year Treasury</t>
  </si>
  <si>
    <t>Active Small/Mid Cap</t>
  </si>
  <si>
    <t xml:space="preserve">2022 Normative CMA </t>
  </si>
  <si>
    <t>2022 Initial CMA</t>
  </si>
  <si>
    <t xml:space="preserve">2023 Initial CMA </t>
  </si>
  <si>
    <t>DIFFERENCE (2023-2022)</t>
  </si>
  <si>
    <t>Normative Correlations are unchanged for 2023</t>
  </si>
  <si>
    <t>2023 Initial correlations - 2022 Initial correlations</t>
  </si>
  <si>
    <t>2023 Initial Correlations are the same as the Normative Correlations</t>
  </si>
  <si>
    <t>2023 Normative CMA (unchanged from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</si>
</sst>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indexed="12"/>
      <name val="Tahoma"/>
      <family val="2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15" applyNumberFormat="0" applyAlignment="0" applyProtection="0"/>
    <xf numFmtId="0" fontId="12" fillId="7" borderId="16" applyNumberFormat="0" applyAlignment="0" applyProtection="0"/>
    <xf numFmtId="0" fontId="13" fillId="7" borderId="15" applyNumberFormat="0" applyAlignment="0" applyProtection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9" fillId="0" borderId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2" fillId="0" borderId="21">
      <alignment horizontal="left"/>
      <protection locked="0"/>
    </xf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4" xfId="0" applyBorder="1"/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0" fillId="0" borderId="5" xfId="0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2" xfId="1" applyNumberFormat="1" applyFont="1" applyBorder="1"/>
    <xf numFmtId="164" fontId="0" fillId="2" borderId="2" xfId="1" applyNumberFormat="1" applyFont="1" applyFill="1" applyBorder="1"/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0" fillId="0" borderId="6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0" fontId="0" fillId="0" borderId="11" xfId="0" applyNumberFormat="1" applyBorder="1" applyAlignment="1">
      <alignment horizontal="right"/>
    </xf>
    <xf numFmtId="10" fontId="0" fillId="0" borderId="11" xfId="0" applyNumberFormat="1" applyBorder="1"/>
    <xf numFmtId="0" fontId="0" fillId="2" borderId="10" xfId="0" applyFill="1" applyBorder="1"/>
    <xf numFmtId="0" fontId="0" fillId="0" borderId="0" xfId="0" applyAlignment="1">
      <alignment textRotation="45" wrapText="1"/>
    </xf>
    <xf numFmtId="0" fontId="5" fillId="0" borderId="4" xfId="0" applyFont="1" applyBorder="1" applyAlignment="1">
      <alignment textRotation="45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45"/>
    </xf>
    <xf numFmtId="10" fontId="0" fillId="0" borderId="0" xfId="0" applyNumberFormat="1"/>
    <xf numFmtId="10" fontId="1" fillId="2" borderId="0" xfId="1" applyNumberFormat="1" applyFont="1" applyFill="1" applyBorder="1"/>
    <xf numFmtId="10" fontId="1" fillId="2" borderId="2" xfId="1" applyNumberFormat="1" applyFont="1" applyFill="1" applyBorder="1"/>
    <xf numFmtId="164" fontId="0" fillId="0" borderId="0" xfId="1" applyNumberFormat="1" applyFont="1" applyFill="1" applyBorder="1"/>
    <xf numFmtId="10" fontId="0" fillId="0" borderId="0" xfId="1" applyNumberFormat="1" applyFont="1"/>
    <xf numFmtId="10" fontId="1" fillId="0" borderId="0" xfId="1" applyNumberFormat="1" applyFont="1" applyBorder="1"/>
    <xf numFmtId="10" fontId="0" fillId="0" borderId="0" xfId="1" applyNumberFormat="1" applyFont="1" applyFill="1" applyBorder="1"/>
    <xf numFmtId="10" fontId="0" fillId="2" borderId="0" xfId="0" applyNumberFormat="1" applyFill="1"/>
    <xf numFmtId="10" fontId="0" fillId="2" borderId="0" xfId="1" applyNumberFormat="1" applyFont="1" applyFill="1"/>
    <xf numFmtId="0" fontId="23" fillId="0" borderId="0" xfId="0" applyFont="1"/>
    <xf numFmtId="0" fontId="0" fillId="0" borderId="0" xfId="0" applyFill="1"/>
  </cellXfs>
  <cellStyles count="49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9" xr:uid="{8BC5FDBA-2A81-424B-84A6-62CBD507D3C5}"/>
    <cellStyle name="60% - Accent2 2" xfId="40" xr:uid="{14B6FDC7-90D6-43BE-912C-C6805B7C58C0}"/>
    <cellStyle name="60% - Accent3 2" xfId="41" xr:uid="{CF37D2EB-4557-4B88-A732-318FF3906C0F}"/>
    <cellStyle name="60% - Accent4 2" xfId="42" xr:uid="{99E88ABF-D8BA-478D-8B71-CB3C755115CD}"/>
    <cellStyle name="60% - Accent5 2" xfId="43" xr:uid="{FDC1CB23-BA27-453A-A6D9-58CCC358B045}"/>
    <cellStyle name="60% - Accent6 2" xfId="44" xr:uid="{C3C1B438-7E3B-4769-B85C-068826F5B2A1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6" xr:uid="{D590DB88-3257-4B74-9B1C-071EA0F97CD2}"/>
    <cellStyle name="DataText" xfId="45" xr:uid="{B10A8B01-6FCC-4EF5-8C3A-5445950B9F25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2EC09A19-8107-4F2C-9C1A-C727400E5BE5}"/>
    <cellStyle name="Normal" xfId="0" builtinId="0"/>
    <cellStyle name="Normal 2" xfId="36" xr:uid="{A3936FE2-55BB-4947-915C-B51D4CC5C079}"/>
    <cellStyle name="Normal 3" xfId="35" xr:uid="{520A4B75-EE83-47AA-8D1D-BA802F2093DC}"/>
    <cellStyle name="Normal 3 2" xfId="47" xr:uid="{24D22865-200C-42F4-88A4-6B5807AD6D60}"/>
    <cellStyle name="Note" xfId="14" builtinId="10" customBuiltin="1"/>
    <cellStyle name="Output" xfId="9" builtinId="21" customBuiltin="1"/>
    <cellStyle name="Percent" xfId="1" builtinId="5"/>
    <cellStyle name="Percent 2" xfId="48" xr:uid="{709D35ED-FFB8-46B9-8985-1A5C03A1220E}"/>
    <cellStyle name="Title 2" xfId="37" xr:uid="{720FE7C4-61DC-4D20-9488-B3D86659252F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67C6-9EAE-4D43-956E-BBCA8E12E482}">
  <dimension ref="B1:S73"/>
  <sheetViews>
    <sheetView topLeftCell="A3" workbookViewId="0">
      <selection activeCell="S12" sqref="S12"/>
    </sheetView>
  </sheetViews>
  <sheetFormatPr defaultRowHeight="15" x14ac:dyDescent="0.25"/>
  <cols>
    <col min="2" max="2" width="31.5703125" customWidth="1"/>
    <col min="3" max="3" width="10.5703125" customWidth="1"/>
    <col min="5" max="5" width="10" customWidth="1"/>
    <col min="8" max="8" width="32.85546875" customWidth="1"/>
    <col min="9" max="9" width="10.28515625" customWidth="1"/>
    <col min="10" max="10" width="9.7109375" customWidth="1"/>
    <col min="11" max="11" width="10.140625" customWidth="1"/>
    <col min="13" max="13" width="32.140625" customWidth="1"/>
    <col min="14" max="14" width="10.7109375" customWidth="1"/>
    <col min="15" max="15" width="10.85546875" customWidth="1"/>
    <col min="16" max="16" width="10.140625" customWidth="1"/>
  </cols>
  <sheetData>
    <row r="1" spans="2:19" x14ac:dyDescent="0.25">
      <c r="B1" s="1" t="s">
        <v>71</v>
      </c>
      <c r="H1" s="1" t="s">
        <v>72</v>
      </c>
      <c r="M1" s="1" t="s">
        <v>73</v>
      </c>
    </row>
    <row r="2" spans="2:19" ht="15.75" thickBot="1" x14ac:dyDescent="0.3"/>
    <row r="3" spans="2:19" x14ac:dyDescent="0.25">
      <c r="B3" s="2"/>
      <c r="C3" s="17" t="s">
        <v>12</v>
      </c>
      <c r="D3" s="18" t="s">
        <v>14</v>
      </c>
      <c r="E3" s="19" t="s">
        <v>16</v>
      </c>
      <c r="H3" s="2"/>
      <c r="I3" s="17" t="s">
        <v>12</v>
      </c>
      <c r="J3" s="18" t="s">
        <v>14</v>
      </c>
      <c r="K3" s="19" t="s">
        <v>16</v>
      </c>
      <c r="M3" s="2"/>
      <c r="N3" s="17" t="s">
        <v>12</v>
      </c>
      <c r="O3" s="18" t="s">
        <v>14</v>
      </c>
      <c r="P3" s="19" t="s">
        <v>16</v>
      </c>
    </row>
    <row r="4" spans="2:19" ht="15.75" thickBot="1" x14ac:dyDescent="0.3">
      <c r="B4" s="20" t="s">
        <v>18</v>
      </c>
      <c r="C4" s="21" t="s">
        <v>13</v>
      </c>
      <c r="D4" s="22" t="s">
        <v>15</v>
      </c>
      <c r="E4" s="23" t="s">
        <v>17</v>
      </c>
      <c r="H4" s="20" t="s">
        <v>18</v>
      </c>
      <c r="I4" s="21" t="s">
        <v>13</v>
      </c>
      <c r="J4" s="22" t="s">
        <v>15</v>
      </c>
      <c r="K4" s="23" t="s">
        <v>17</v>
      </c>
      <c r="M4" s="26" t="s">
        <v>18</v>
      </c>
      <c r="N4" s="27" t="s">
        <v>13</v>
      </c>
      <c r="O4" s="28" t="s">
        <v>15</v>
      </c>
      <c r="P4" s="29" t="s">
        <v>17</v>
      </c>
      <c r="R4" s="43"/>
      <c r="S4" s="43"/>
    </row>
    <row r="5" spans="2:19" x14ac:dyDescent="0.25">
      <c r="B5" s="2" t="s">
        <v>36</v>
      </c>
      <c r="C5" s="7">
        <v>9.0361867764177095E-2</v>
      </c>
      <c r="D5" s="8">
        <v>0.15865000000000001</v>
      </c>
      <c r="E5" s="39">
        <v>7.9000000000000001E-2</v>
      </c>
      <c r="H5" s="2" t="s">
        <v>36</v>
      </c>
      <c r="I5" s="7">
        <v>9.4850780991899919E-2</v>
      </c>
      <c r="J5" s="8">
        <v>0.17582512054496777</v>
      </c>
      <c r="K5" s="39">
        <v>8.1000000000000003E-2</v>
      </c>
      <c r="M5" s="2" t="str">
        <f t="shared" ref="M5:M59" si="0">H5</f>
        <v>US Large Cap Equities</v>
      </c>
      <c r="N5" s="13">
        <f t="shared" ref="N5:P20" si="1">I5-C5</f>
        <v>4.4889132277228239E-3</v>
      </c>
      <c r="O5" s="14">
        <f t="shared" si="1"/>
        <v>1.7175120544967754E-2</v>
      </c>
      <c r="P5" s="24">
        <f t="shared" si="1"/>
        <v>2.0000000000000018E-3</v>
      </c>
      <c r="R5" s="39"/>
      <c r="S5" s="39"/>
    </row>
    <row r="6" spans="2:19" x14ac:dyDescent="0.25">
      <c r="B6" s="3" t="s">
        <v>37</v>
      </c>
      <c r="C6" s="9">
        <v>0.11221825654435347</v>
      </c>
      <c r="D6" s="10">
        <v>0.20567511528344179</v>
      </c>
      <c r="E6" s="39">
        <v>9.3675435938705753E-2</v>
      </c>
      <c r="H6" s="3" t="s">
        <v>37</v>
      </c>
      <c r="I6" s="9">
        <v>0.11595247326117653</v>
      </c>
      <c r="J6" s="10">
        <v>0.22814630069568262</v>
      </c>
      <c r="K6" s="39">
        <v>9.3337744804912193E-2</v>
      </c>
      <c r="M6" s="3" t="str">
        <f t="shared" si="0"/>
        <v>US Small/Mid Cap Equities</v>
      </c>
      <c r="N6" s="15">
        <f t="shared" si="1"/>
        <v>3.7342167168230578E-3</v>
      </c>
      <c r="O6" s="16">
        <f t="shared" si="1"/>
        <v>2.2471185412240829E-2</v>
      </c>
      <c r="P6" s="25">
        <f t="shared" si="1"/>
        <v>-3.3769113379356064E-4</v>
      </c>
      <c r="R6" s="39"/>
      <c r="S6" s="39"/>
    </row>
    <row r="7" spans="2:19" x14ac:dyDescent="0.25">
      <c r="B7" s="3" t="s">
        <v>19</v>
      </c>
      <c r="C7" s="4">
        <v>9.2908830180740809E-2</v>
      </c>
      <c r="D7" s="5">
        <v>0.17604698350738113</v>
      </c>
      <c r="E7" s="39">
        <v>7.9000000000000181E-2</v>
      </c>
      <c r="H7" s="3" t="s">
        <v>19</v>
      </c>
      <c r="I7" s="4">
        <v>9.757730707621981E-2</v>
      </c>
      <c r="J7" s="5">
        <v>0.19295360819890245</v>
      </c>
      <c r="K7" s="39">
        <v>8.1000000000000183E-2</v>
      </c>
      <c r="M7" s="3" t="str">
        <f t="shared" si="0"/>
        <v>International Equity</v>
      </c>
      <c r="N7" s="15">
        <f t="shared" si="1"/>
        <v>4.6684768954790012E-3</v>
      </c>
      <c r="O7" s="16">
        <f t="shared" si="1"/>
        <v>1.6906624691521321E-2</v>
      </c>
      <c r="P7" s="25">
        <f t="shared" si="1"/>
        <v>2.0000000000000018E-3</v>
      </c>
      <c r="R7" s="39"/>
      <c r="S7" s="39"/>
    </row>
    <row r="8" spans="2:19" x14ac:dyDescent="0.25">
      <c r="B8" s="3" t="s">
        <v>20</v>
      </c>
      <c r="C8" s="9">
        <v>0.11499675932768989</v>
      </c>
      <c r="D8" s="10">
        <v>0.25553351498495147</v>
      </c>
      <c r="E8" s="39">
        <v>8.6820527261897373E-2</v>
      </c>
      <c r="H8" s="3" t="s">
        <v>20</v>
      </c>
      <c r="I8" s="9">
        <v>0.12132894223281654</v>
      </c>
      <c r="J8" s="10">
        <v>0.28237378955675446</v>
      </c>
      <c r="K8" s="39">
        <v>8.7381444866198921E-2</v>
      </c>
      <c r="M8" s="3" t="str">
        <f t="shared" si="0"/>
        <v>Emerging Market Equity</v>
      </c>
      <c r="N8" s="15">
        <f t="shared" si="1"/>
        <v>6.3321829051266459E-3</v>
      </c>
      <c r="O8" s="16">
        <f t="shared" si="1"/>
        <v>2.6840274571802991E-2</v>
      </c>
      <c r="P8" s="25">
        <f t="shared" si="1"/>
        <v>5.6091760430154736E-4</v>
      </c>
      <c r="R8" s="39"/>
      <c r="S8" s="39"/>
    </row>
    <row r="9" spans="2:19" x14ac:dyDescent="0.25">
      <c r="B9" s="3" t="s">
        <v>21</v>
      </c>
      <c r="C9" s="9">
        <v>3.0913796589896236E-2</v>
      </c>
      <c r="D9" s="10">
        <v>3.6262180114251384E-2</v>
      </c>
      <c r="E9" s="39">
        <v>3.027663043478257E-2</v>
      </c>
      <c r="H9" s="3" t="s">
        <v>21</v>
      </c>
      <c r="I9" s="9">
        <v>3.9298919149856726E-2</v>
      </c>
      <c r="J9" s="10">
        <v>3.9700063238859662E-2</v>
      </c>
      <c r="K9" s="39">
        <v>3.8541498805459762E-2</v>
      </c>
      <c r="M9" s="3" t="str">
        <f t="shared" si="0"/>
        <v>Aggregate Bonds</v>
      </c>
      <c r="N9" s="15">
        <f t="shared" si="1"/>
        <v>8.3851225599604895E-3</v>
      </c>
      <c r="O9" s="16">
        <f t="shared" si="1"/>
        <v>3.4378831246082778E-3</v>
      </c>
      <c r="P9" s="25">
        <f t="shared" si="1"/>
        <v>8.2648683706771919E-3</v>
      </c>
      <c r="R9" s="43"/>
      <c r="S9" s="43"/>
    </row>
    <row r="10" spans="2:19" x14ac:dyDescent="0.25">
      <c r="B10" s="3" t="s">
        <v>22</v>
      </c>
      <c r="C10" s="9">
        <v>2.5095587469156078E-2</v>
      </c>
      <c r="D10" s="10">
        <v>1.4E-2</v>
      </c>
      <c r="E10" s="39">
        <v>2.5000000000000001E-2</v>
      </c>
      <c r="H10" s="3" t="s">
        <v>22</v>
      </c>
      <c r="I10" s="9">
        <v>3.5123634572540308E-2</v>
      </c>
      <c r="J10" s="10">
        <v>1.6E-2</v>
      </c>
      <c r="K10" s="39">
        <v>3.5000000000000003E-2</v>
      </c>
      <c r="M10" s="3" t="str">
        <f t="shared" si="0"/>
        <v>Cash</v>
      </c>
      <c r="N10" s="15">
        <f t="shared" si="1"/>
        <v>1.002804710338423E-2</v>
      </c>
      <c r="O10" s="16">
        <f t="shared" si="1"/>
        <v>2E-3</v>
      </c>
      <c r="P10" s="25">
        <f t="shared" si="1"/>
        <v>1.0000000000000002E-2</v>
      </c>
      <c r="R10" s="39"/>
      <c r="S10" s="39"/>
    </row>
    <row r="11" spans="2:19" x14ac:dyDescent="0.25">
      <c r="B11" s="3" t="s">
        <v>23</v>
      </c>
      <c r="C11" s="9">
        <v>8.4207895378119568E-2</v>
      </c>
      <c r="D11" s="10">
        <v>0.17941386894800376</v>
      </c>
      <c r="E11" s="39">
        <v>6.966134020618564E-2</v>
      </c>
      <c r="H11" s="3" t="s">
        <v>23</v>
      </c>
      <c r="I11" s="9">
        <v>8.9251924306843922E-2</v>
      </c>
      <c r="J11" s="10">
        <v>0.19816619467769073</v>
      </c>
      <c r="K11" s="39">
        <v>7.166134020618542E-2</v>
      </c>
      <c r="M11" s="3" t="str">
        <f t="shared" si="0"/>
        <v>REITs</v>
      </c>
      <c r="N11" s="15">
        <f t="shared" si="1"/>
        <v>5.0440289287243534E-3</v>
      </c>
      <c r="O11" s="16">
        <f t="shared" si="1"/>
        <v>1.8752325729686964E-2</v>
      </c>
      <c r="P11" s="25">
        <f t="shared" si="1"/>
        <v>1.9999999999997797E-3</v>
      </c>
      <c r="R11" s="39"/>
      <c r="S11" s="39"/>
    </row>
    <row r="12" spans="2:19" x14ac:dyDescent="0.25">
      <c r="B12" s="3" t="s">
        <v>24</v>
      </c>
      <c r="C12" s="9">
        <v>8.2203306449065705E-2</v>
      </c>
      <c r="D12" s="10">
        <v>0.30113936597699814</v>
      </c>
      <c r="E12" s="39">
        <v>4.2591149278159879E-2</v>
      </c>
      <c r="H12" s="3" t="s">
        <v>24</v>
      </c>
      <c r="I12" s="9">
        <v>7.9306807872617346E-2</v>
      </c>
      <c r="J12" s="10">
        <v>0.28252804412962351</v>
      </c>
      <c r="K12" s="39">
        <v>4.4126402206481119E-2</v>
      </c>
      <c r="M12" s="3" t="str">
        <f t="shared" si="0"/>
        <v>Commodities</v>
      </c>
      <c r="N12" s="15">
        <f t="shared" si="1"/>
        <v>-2.8964985764483586E-3</v>
      </c>
      <c r="O12" s="16">
        <f t="shared" si="1"/>
        <v>-1.8611321847374629E-2</v>
      </c>
      <c r="P12" s="25">
        <f t="shared" si="1"/>
        <v>1.5352529283212402E-3</v>
      </c>
      <c r="R12" s="39"/>
      <c r="S12" s="39"/>
    </row>
    <row r="13" spans="2:19" x14ac:dyDescent="0.25">
      <c r="B13" s="3" t="s">
        <v>7</v>
      </c>
      <c r="C13" s="9">
        <v>5.298460355118273E-2</v>
      </c>
      <c r="D13" s="10">
        <v>8.5878149499314063E-2</v>
      </c>
      <c r="E13" s="39">
        <v>4.9500000000000544E-2</v>
      </c>
      <c r="H13" s="3" t="s">
        <v>7</v>
      </c>
      <c r="I13" s="9">
        <v>5.9518242379552166E-2</v>
      </c>
      <c r="J13" s="10">
        <v>9.8162691908764685E-2</v>
      </c>
      <c r="K13" s="39">
        <v>5.500000000000016E-2</v>
      </c>
      <c r="M13" s="3" t="str">
        <f t="shared" si="0"/>
        <v>High Yield Bonds</v>
      </c>
      <c r="N13" s="15">
        <f t="shared" si="1"/>
        <v>6.5336388283694369E-3</v>
      </c>
      <c r="O13" s="16">
        <f t="shared" si="1"/>
        <v>1.2284542409450622E-2</v>
      </c>
      <c r="P13" s="25">
        <f t="shared" si="1"/>
        <v>5.4999999999996163E-3</v>
      </c>
      <c r="R13" s="39"/>
      <c r="S13" s="39"/>
    </row>
    <row r="14" spans="2:19" x14ac:dyDescent="0.25">
      <c r="B14" s="3" t="s">
        <v>8</v>
      </c>
      <c r="C14" s="9">
        <v>2.9548072297640893E-2</v>
      </c>
      <c r="D14" s="10">
        <v>4.3007610237295081E-2</v>
      </c>
      <c r="E14" s="39">
        <v>2.8650961537735053E-2</v>
      </c>
      <c r="H14" s="3" t="s">
        <v>8</v>
      </c>
      <c r="I14" s="9">
        <v>3.9582303716458656E-2</v>
      </c>
      <c r="J14" s="10">
        <v>4.655382801028124E-2</v>
      </c>
      <c r="K14" s="39">
        <v>3.854149880545954E-2</v>
      </c>
      <c r="M14" s="3" t="str">
        <f t="shared" si="0"/>
        <v>TIPS</v>
      </c>
      <c r="N14" s="15">
        <f t="shared" si="1"/>
        <v>1.0034231418817763E-2</v>
      </c>
      <c r="O14" s="16">
        <f t="shared" si="1"/>
        <v>3.5462177729861585E-3</v>
      </c>
      <c r="P14" s="25">
        <f t="shared" si="1"/>
        <v>9.8905372677244863E-3</v>
      </c>
      <c r="R14" s="39"/>
      <c r="S14" s="39"/>
    </row>
    <row r="15" spans="2:19" x14ac:dyDescent="0.25">
      <c r="B15" s="3" t="s">
        <v>38</v>
      </c>
      <c r="C15" s="9">
        <v>2.5332894791792127E-2</v>
      </c>
      <c r="D15" s="10">
        <v>2.7466146813688773E-2</v>
      </c>
      <c r="E15" s="39">
        <v>2.4965217391304195E-2</v>
      </c>
      <c r="H15" s="3" t="s">
        <v>38</v>
      </c>
      <c r="I15" s="9">
        <v>3.0572032440522534E-2</v>
      </c>
      <c r="J15" s="10">
        <v>3.0179160882482153E-2</v>
      </c>
      <c r="K15" s="39">
        <v>3.0130434782608573E-2</v>
      </c>
      <c r="M15" s="3" t="str">
        <f t="shared" si="0"/>
        <v>Munis</v>
      </c>
      <c r="N15" s="15">
        <f t="shared" si="1"/>
        <v>5.2391376487304075E-3</v>
      </c>
      <c r="O15" s="16">
        <f t="shared" si="1"/>
        <v>2.7130140687933804E-3</v>
      </c>
      <c r="P15" s="25">
        <f t="shared" si="1"/>
        <v>5.1652173913043775E-3</v>
      </c>
      <c r="R15" s="39"/>
      <c r="S15" s="39"/>
    </row>
    <row r="16" spans="2:19" x14ac:dyDescent="0.25">
      <c r="B16" s="3" t="s">
        <v>39</v>
      </c>
      <c r="C16" s="9">
        <v>3.1114605874293266E-2</v>
      </c>
      <c r="D16" s="10">
        <v>4.3302155114816838E-2</v>
      </c>
      <c r="E16" s="39">
        <v>3.020655934209171E-2</v>
      </c>
      <c r="H16" s="3" t="s">
        <v>39</v>
      </c>
      <c r="I16" s="9">
        <v>4.2622968239867554E-2</v>
      </c>
      <c r="J16" s="10">
        <v>5.2006187243306176E-2</v>
      </c>
      <c r="K16" s="39">
        <v>4.132834539375918E-2</v>
      </c>
      <c r="M16" s="3" t="str">
        <f t="shared" si="0"/>
        <v>High Yield Munis</v>
      </c>
      <c r="N16" s="15">
        <f t="shared" si="1"/>
        <v>1.1508362365574287E-2</v>
      </c>
      <c r="O16" s="16">
        <f t="shared" si="1"/>
        <v>8.7040321284893377E-3</v>
      </c>
      <c r="P16" s="25">
        <f t="shared" si="1"/>
        <v>1.112178605166747E-2</v>
      </c>
      <c r="R16" s="39"/>
      <c r="S16" s="39"/>
    </row>
    <row r="17" spans="2:19" x14ac:dyDescent="0.25">
      <c r="B17" s="3" t="s">
        <v>5</v>
      </c>
      <c r="C17" s="9">
        <v>9.648559363665421E-2</v>
      </c>
      <c r="D17" s="10">
        <v>0.16858033993952681</v>
      </c>
      <c r="E17" s="39">
        <v>8.3751625322644907E-2</v>
      </c>
      <c r="H17" s="3" t="s">
        <v>5</v>
      </c>
      <c r="I17" s="9">
        <v>0.10077552199000017</v>
      </c>
      <c r="J17" s="10">
        <v>0.18685393496322258</v>
      </c>
      <c r="K17" s="39">
        <v>8.5251220639149139E-2</v>
      </c>
      <c r="M17" s="3" t="str">
        <f t="shared" si="0"/>
        <v>Total Domestic Equity</v>
      </c>
      <c r="N17" s="15">
        <f t="shared" si="1"/>
        <v>4.289928353345962E-3</v>
      </c>
      <c r="O17" s="16">
        <f t="shared" si="1"/>
        <v>1.8273595023695771E-2</v>
      </c>
      <c r="P17" s="25">
        <f t="shared" si="1"/>
        <v>1.4995953165042319E-3</v>
      </c>
      <c r="R17" s="39"/>
      <c r="S17" s="39"/>
    </row>
    <row r="18" spans="2:19" x14ac:dyDescent="0.25">
      <c r="B18" s="3" t="s">
        <v>25</v>
      </c>
      <c r="C18" s="9">
        <v>0.10951615771824796</v>
      </c>
      <c r="D18" s="10">
        <v>0.1962587221861353</v>
      </c>
      <c r="E18" s="39">
        <v>9.2555364536153206E-2</v>
      </c>
      <c r="H18" s="3" t="s">
        <v>25</v>
      </c>
      <c r="I18" s="9">
        <v>0.11299100671340834</v>
      </c>
      <c r="J18" s="10">
        <v>0.21774762038635936</v>
      </c>
      <c r="K18" s="39">
        <v>9.2283323667859074E-2</v>
      </c>
      <c r="M18" s="3" t="str">
        <f t="shared" si="0"/>
        <v>Mid Cap</v>
      </c>
      <c r="N18" s="15">
        <f t="shared" si="1"/>
        <v>3.4748489951603734E-3</v>
      </c>
      <c r="O18" s="16">
        <f t="shared" si="1"/>
        <v>2.1488898200224066E-2</v>
      </c>
      <c r="P18" s="25">
        <f t="shared" si="1"/>
        <v>-2.7204086829413221E-4</v>
      </c>
      <c r="R18" s="39"/>
      <c r="S18" s="39"/>
    </row>
    <row r="19" spans="2:19" x14ac:dyDescent="0.25">
      <c r="B19" s="3" t="s">
        <v>26</v>
      </c>
      <c r="C19" s="9">
        <v>0.11844732662247726</v>
      </c>
      <c r="D19" s="10">
        <v>0.23330784351298381</v>
      </c>
      <c r="E19" s="39">
        <v>9.4879753697341807E-2</v>
      </c>
      <c r="H19" s="3" t="s">
        <v>26</v>
      </c>
      <c r="I19" s="9">
        <v>0.12304000464283726</v>
      </c>
      <c r="J19" s="10">
        <v>0.25868566586925223</v>
      </c>
      <c r="K19" s="39">
        <v>9.4382136087988622E-2</v>
      </c>
      <c r="M19" s="3" t="str">
        <f t="shared" si="0"/>
        <v>Small Cap</v>
      </c>
      <c r="N19" s="15">
        <f t="shared" si="1"/>
        <v>4.5926780203600082E-3</v>
      </c>
      <c r="O19" s="16">
        <f t="shared" si="1"/>
        <v>2.5377822356268426E-2</v>
      </c>
      <c r="P19" s="25">
        <f t="shared" si="1"/>
        <v>-4.9761760935318478E-4</v>
      </c>
      <c r="R19" s="39"/>
      <c r="S19" s="39"/>
    </row>
    <row r="20" spans="2:19" x14ac:dyDescent="0.25">
      <c r="B20" s="3" t="s">
        <v>27</v>
      </c>
      <c r="C20" s="9">
        <v>0.14167388664402547</v>
      </c>
      <c r="D20" s="10">
        <v>0.28765084918734901</v>
      </c>
      <c r="E20" s="39">
        <v>0.1070751378786885</v>
      </c>
      <c r="H20" s="3" t="s">
        <v>27</v>
      </c>
      <c r="I20" s="9">
        <v>0.15062028900298197</v>
      </c>
      <c r="J20" s="10">
        <v>0.31787486063817044</v>
      </c>
      <c r="K20" s="39">
        <v>0.1090751378786885</v>
      </c>
      <c r="M20" s="3" t="str">
        <f t="shared" si="0"/>
        <v>Micro Cap</v>
      </c>
      <c r="N20" s="15">
        <f t="shared" si="1"/>
        <v>8.9464023589564956E-3</v>
      </c>
      <c r="O20" s="16">
        <f t="shared" si="1"/>
        <v>3.0224011450821431E-2</v>
      </c>
      <c r="P20" s="25">
        <f t="shared" si="1"/>
        <v>2.0000000000000018E-3</v>
      </c>
      <c r="R20" s="39"/>
      <c r="S20" s="39"/>
    </row>
    <row r="21" spans="2:19" x14ac:dyDescent="0.25">
      <c r="B21" s="3" t="s">
        <v>28</v>
      </c>
      <c r="C21" s="9">
        <v>9.8828395192123164E-2</v>
      </c>
      <c r="D21" s="10">
        <v>0.18392440189208303</v>
      </c>
      <c r="E21" s="39">
        <v>8.3751625322644685E-2</v>
      </c>
      <c r="H21" s="3" t="s">
        <v>28</v>
      </c>
      <c r="I21" s="9">
        <v>0.10361022240599538</v>
      </c>
      <c r="J21" s="10">
        <v>0.20385393496322254</v>
      </c>
      <c r="K21" s="39">
        <v>8.5251220639149361E-2</v>
      </c>
      <c r="M21" s="3" t="str">
        <f t="shared" si="0"/>
        <v>Foreign Equity</v>
      </c>
      <c r="N21" s="15">
        <f t="shared" ref="N21:P36" si="2">I21-C21</f>
        <v>4.781827213872214E-3</v>
      </c>
      <c r="O21" s="16">
        <f t="shared" si="2"/>
        <v>1.992953307113951E-2</v>
      </c>
      <c r="P21" s="25">
        <f t="shared" si="2"/>
        <v>1.499595316504676E-3</v>
      </c>
      <c r="R21" s="39"/>
      <c r="S21" s="39"/>
    </row>
    <row r="22" spans="2:19" x14ac:dyDescent="0.25">
      <c r="B22" s="3" t="s">
        <v>40</v>
      </c>
      <c r="C22" s="9">
        <v>3.2422443970841819E-2</v>
      </c>
      <c r="D22" s="10">
        <v>7.196948279262029E-2</v>
      </c>
      <c r="E22" s="39">
        <v>2.9923076923076719E-2</v>
      </c>
      <c r="H22" s="3" t="s">
        <v>40</v>
      </c>
      <c r="I22" s="9">
        <v>3.8177390104154219E-2</v>
      </c>
      <c r="J22" s="10">
        <v>8.1411305261009453E-2</v>
      </c>
      <c r="K22" s="39">
        <v>3.499999999999992E-2</v>
      </c>
      <c r="M22" s="3" t="str">
        <f t="shared" si="0"/>
        <v>Long Govt Bond</v>
      </c>
      <c r="N22" s="15">
        <f t="shared" si="2"/>
        <v>5.7549461333123997E-3</v>
      </c>
      <c r="O22" s="16">
        <f t="shared" si="2"/>
        <v>9.4418224683891633E-3</v>
      </c>
      <c r="P22" s="25">
        <f t="shared" si="2"/>
        <v>5.076923076923201E-3</v>
      </c>
      <c r="R22" s="39"/>
      <c r="S22" s="39"/>
    </row>
    <row r="23" spans="2:19" x14ac:dyDescent="0.25">
      <c r="B23" s="3" t="s">
        <v>41</v>
      </c>
      <c r="C23" s="9">
        <v>2.9990603820454265E-2</v>
      </c>
      <c r="D23" s="10">
        <v>4.8595067308665675E-2</v>
      </c>
      <c r="E23" s="39">
        <v>2.8846153846153744E-2</v>
      </c>
      <c r="H23" s="3" t="s">
        <v>41</v>
      </c>
      <c r="I23" s="9">
        <v>3.6378259462498619E-2</v>
      </c>
      <c r="J23" s="10">
        <v>5.3502385039250672E-2</v>
      </c>
      <c r="K23" s="39">
        <v>3.499999999999992E-2</v>
      </c>
      <c r="M23" s="3" t="str">
        <f t="shared" si="0"/>
        <v>7-10 year Govt Bond</v>
      </c>
      <c r="N23" s="15">
        <f t="shared" si="2"/>
        <v>6.3876556420443542E-3</v>
      </c>
      <c r="O23" s="16">
        <f t="shared" si="2"/>
        <v>4.9073177305849966E-3</v>
      </c>
      <c r="P23" s="25">
        <f t="shared" si="2"/>
        <v>6.1538461538461764E-3</v>
      </c>
      <c r="R23" s="39"/>
      <c r="S23" s="39"/>
    </row>
    <row r="24" spans="2:19" x14ac:dyDescent="0.25">
      <c r="B24" s="3" t="s">
        <v>42</v>
      </c>
      <c r="C24" s="9">
        <v>2.7220216282169307E-2</v>
      </c>
      <c r="D24" s="10">
        <v>2.1273616552607559E-2</v>
      </c>
      <c r="E24" s="39">
        <v>2.6999999999999913E-2</v>
      </c>
      <c r="H24" s="3" t="s">
        <v>42</v>
      </c>
      <c r="I24" s="9">
        <v>3.5269381031554525E-2</v>
      </c>
      <c r="J24" s="10">
        <v>2.3621635031713367E-2</v>
      </c>
      <c r="K24" s="39">
        <v>3.499999999999992E-2</v>
      </c>
      <c r="M24" s="3" t="str">
        <f t="shared" si="0"/>
        <v>Short Govt Bond</v>
      </c>
      <c r="N24" s="15">
        <f t="shared" si="2"/>
        <v>8.0491647493852181E-3</v>
      </c>
      <c r="O24" s="16">
        <f t="shared" si="2"/>
        <v>2.3480184791058074E-3</v>
      </c>
      <c r="P24" s="25">
        <f t="shared" si="2"/>
        <v>8.0000000000000071E-3</v>
      </c>
      <c r="R24" s="39"/>
      <c r="S24" s="39"/>
    </row>
    <row r="25" spans="2:19" x14ac:dyDescent="0.25">
      <c r="B25" s="3" t="s">
        <v>10</v>
      </c>
      <c r="C25" s="9">
        <v>3.0531381046353445E-2</v>
      </c>
      <c r="D25" s="10">
        <v>7.1252526824842011E-2</v>
      </c>
      <c r="E25" s="39">
        <v>2.807692307692311E-2</v>
      </c>
      <c r="H25" s="3" t="s">
        <v>10</v>
      </c>
      <c r="I25" s="9">
        <v>3.7880863359881056E-2</v>
      </c>
      <c r="J25" s="10">
        <v>7.7491783377820964E-2</v>
      </c>
      <c r="K25" s="39">
        <v>3.499999999999992E-2</v>
      </c>
      <c r="M25" s="3" t="str">
        <f t="shared" si="0"/>
        <v>Foreign Bonds</v>
      </c>
      <c r="N25" s="15">
        <f t="shared" si="2"/>
        <v>7.3494823135276111E-3</v>
      </c>
      <c r="O25" s="16">
        <f t="shared" si="2"/>
        <v>6.2392565529789529E-3</v>
      </c>
      <c r="P25" s="25">
        <f t="shared" si="2"/>
        <v>6.9230769230768097E-3</v>
      </c>
      <c r="R25" s="39"/>
      <c r="S25" s="39"/>
    </row>
    <row r="26" spans="2:19" x14ac:dyDescent="0.25">
      <c r="B26" s="3" t="s">
        <v>43</v>
      </c>
      <c r="C26" s="9">
        <v>3.7726958446719028E-2</v>
      </c>
      <c r="D26" s="10">
        <v>6.6235617444983338E-2</v>
      </c>
      <c r="E26" s="39">
        <v>3.5619565217391402E-2</v>
      </c>
      <c r="H26" s="3" t="s">
        <v>43</v>
      </c>
      <c r="I26" s="9">
        <v>4.5602634260170305E-2</v>
      </c>
      <c r="J26" s="10">
        <v>7.4067082300976458E-2</v>
      </c>
      <c r="K26" s="39">
        <v>4.2989130434782696E-2</v>
      </c>
      <c r="M26" s="3" t="str">
        <f t="shared" si="0"/>
        <v>Long Govt/ Corp</v>
      </c>
      <c r="N26" s="15">
        <f t="shared" si="2"/>
        <v>7.8756758134512772E-3</v>
      </c>
      <c r="O26" s="16">
        <f t="shared" si="2"/>
        <v>7.8314648559931199E-3</v>
      </c>
      <c r="P26" s="25">
        <f t="shared" si="2"/>
        <v>7.369565217391294E-3</v>
      </c>
      <c r="R26" s="39"/>
      <c r="S26" s="39"/>
    </row>
    <row r="27" spans="2:19" x14ac:dyDescent="0.25">
      <c r="B27" s="3" t="s">
        <v>44</v>
      </c>
      <c r="C27" s="9">
        <v>3.004060699855704E-2</v>
      </c>
      <c r="D27" s="10">
        <v>2.8512915048742746E-2</v>
      </c>
      <c r="E27" s="39">
        <v>2.9646195652174079E-2</v>
      </c>
      <c r="H27" s="3" t="s">
        <v>44</v>
      </c>
      <c r="I27" s="9">
        <v>3.6247981910856097E-2</v>
      </c>
      <c r="J27" s="10">
        <v>3.1157240174045035E-2</v>
      </c>
      <c r="K27" s="39">
        <v>3.5779891304347888E-2</v>
      </c>
      <c r="M27" s="3" t="str">
        <f t="shared" si="0"/>
        <v>Intermed. Govt/ Corp</v>
      </c>
      <c r="N27" s="15">
        <f t="shared" si="2"/>
        <v>6.2073749122990574E-3</v>
      </c>
      <c r="O27" s="16">
        <f t="shared" si="2"/>
        <v>2.6443251253022888E-3</v>
      </c>
      <c r="P27" s="25">
        <f t="shared" si="2"/>
        <v>6.1336956521738095E-3</v>
      </c>
      <c r="R27" s="39"/>
      <c r="S27" s="39"/>
    </row>
    <row r="28" spans="2:19" x14ac:dyDescent="0.25">
      <c r="B28" s="3" t="s">
        <v>29</v>
      </c>
      <c r="C28" s="9">
        <v>3.5019386839274524E-2</v>
      </c>
      <c r="D28" s="10">
        <v>2.1105843112915582E-2</v>
      </c>
      <c r="E28" s="39">
        <v>3.48042615266555E-2</v>
      </c>
      <c r="H28" s="3" t="s">
        <v>29</v>
      </c>
      <c r="I28" s="9">
        <v>4.3773800964670651E-2</v>
      </c>
      <c r="J28" s="10">
        <v>2.3912288196559581E-2</v>
      </c>
      <c r="K28" s="39">
        <v>4.3500000000000094E-2</v>
      </c>
      <c r="M28" s="3" t="str">
        <f t="shared" si="0"/>
        <v>Short Corp</v>
      </c>
      <c r="N28" s="15">
        <f t="shared" si="2"/>
        <v>8.7544141253961261E-3</v>
      </c>
      <c r="O28" s="16">
        <f t="shared" si="2"/>
        <v>2.8064450836439991E-3</v>
      </c>
      <c r="P28" s="25">
        <f t="shared" si="2"/>
        <v>8.6957384733445942E-3</v>
      </c>
      <c r="R28" s="39"/>
      <c r="S28" s="39"/>
    </row>
    <row r="29" spans="2:19" x14ac:dyDescent="0.25">
      <c r="B29" s="3" t="s">
        <v>45</v>
      </c>
      <c r="C29" s="9">
        <v>2.9228404039414846E-2</v>
      </c>
      <c r="D29" s="10">
        <v>5.423971612400267E-2</v>
      </c>
      <c r="E29" s="39">
        <v>2.7802173913043182E-2</v>
      </c>
      <c r="H29" s="3" t="s">
        <v>45</v>
      </c>
      <c r="I29" s="9">
        <v>3.5269910399398308E-2</v>
      </c>
      <c r="J29" s="10">
        <v>5.9674028161600744E-2</v>
      </c>
      <c r="K29" s="39">
        <v>3.3554347826087128E-2</v>
      </c>
      <c r="M29" s="3" t="str">
        <f t="shared" si="0"/>
        <v>Long Munis</v>
      </c>
      <c r="N29" s="15">
        <f t="shared" si="2"/>
        <v>6.0415063599834617E-3</v>
      </c>
      <c r="O29" s="16">
        <f t="shared" si="2"/>
        <v>5.4343120375980741E-3</v>
      </c>
      <c r="P29" s="25">
        <f t="shared" si="2"/>
        <v>5.7521739130439453E-3</v>
      </c>
      <c r="R29" s="39"/>
      <c r="S29" s="39"/>
    </row>
    <row r="30" spans="2:19" x14ac:dyDescent="0.25">
      <c r="B30" s="3" t="s">
        <v>46</v>
      </c>
      <c r="C30" s="9">
        <v>2.6388477857662851E-2</v>
      </c>
      <c r="D30" s="10">
        <v>3.4285966134321881E-2</v>
      </c>
      <c r="E30" s="39">
        <v>2.5816304347825669E-2</v>
      </c>
      <c r="H30" s="3" t="s">
        <v>46</v>
      </c>
      <c r="I30" s="9">
        <v>3.1844360273811656E-2</v>
      </c>
      <c r="J30" s="10">
        <v>3.7665071690934145E-2</v>
      </c>
      <c r="K30" s="39">
        <v>3.1157608695651984E-2</v>
      </c>
      <c r="M30" s="3" t="str">
        <f t="shared" si="0"/>
        <v>7-10 yr Munis</v>
      </c>
      <c r="N30" s="15">
        <f t="shared" si="2"/>
        <v>5.4558824161488051E-3</v>
      </c>
      <c r="O30" s="16">
        <f t="shared" si="2"/>
        <v>3.3791055566122635E-3</v>
      </c>
      <c r="P30" s="25">
        <f t="shared" si="2"/>
        <v>5.3413043478263145E-3</v>
      </c>
      <c r="R30" s="39"/>
      <c r="S30" s="39"/>
    </row>
    <row r="31" spans="2:19" x14ac:dyDescent="0.25">
      <c r="B31" s="3" t="s">
        <v>47</v>
      </c>
      <c r="C31" s="9">
        <v>2.467006887470613E-2</v>
      </c>
      <c r="D31" s="10">
        <v>2.36249973406942E-2</v>
      </c>
      <c r="E31" s="39">
        <v>2.439782608695662E-2</v>
      </c>
      <c r="H31" s="3" t="s">
        <v>47</v>
      </c>
      <c r="I31" s="9">
        <v>2.9778783355401295E-2</v>
      </c>
      <c r="J31" s="10">
        <v>2.6199922105881818E-2</v>
      </c>
      <c r="K31" s="39">
        <v>2.9445652173913039E-2</v>
      </c>
      <c r="M31" s="3" t="str">
        <f t="shared" si="0"/>
        <v>Intermed. Muni</v>
      </c>
      <c r="N31" s="15">
        <f t="shared" si="2"/>
        <v>5.1087144806951645E-3</v>
      </c>
      <c r="O31" s="16">
        <f t="shared" si="2"/>
        <v>2.5749247651876174E-3</v>
      </c>
      <c r="P31" s="25">
        <f t="shared" si="2"/>
        <v>5.0478260869564195E-3</v>
      </c>
      <c r="R31" s="39"/>
      <c r="S31" s="39"/>
    </row>
    <row r="32" spans="2:19" x14ac:dyDescent="0.25">
      <c r="B32" s="3" t="s">
        <v>48</v>
      </c>
      <c r="C32" s="9">
        <v>2.3753705957172633E-2</v>
      </c>
      <c r="D32" s="10">
        <v>1.4978228915463699E-2</v>
      </c>
      <c r="E32" s="39">
        <v>2.3644152590390988E-2</v>
      </c>
      <c r="H32" s="3" t="s">
        <v>48</v>
      </c>
      <c r="I32" s="9">
        <v>2.8223549130884207E-2</v>
      </c>
      <c r="J32" s="10">
        <v>1.6812270670897009E-2</v>
      </c>
      <c r="K32" s="39">
        <v>2.8086129703486229E-2</v>
      </c>
      <c r="M32" s="3" t="str">
        <f t="shared" si="0"/>
        <v>Short Munis</v>
      </c>
      <c r="N32" s="15">
        <f t="shared" si="2"/>
        <v>4.469843173711574E-3</v>
      </c>
      <c r="O32" s="16">
        <f t="shared" si="2"/>
        <v>1.8340417554333095E-3</v>
      </c>
      <c r="P32" s="25">
        <f t="shared" si="2"/>
        <v>4.4419771130952412E-3</v>
      </c>
      <c r="R32" s="39"/>
      <c r="S32" s="39"/>
    </row>
    <row r="33" spans="2:19" x14ac:dyDescent="0.25">
      <c r="B33" s="3" t="s">
        <v>30</v>
      </c>
      <c r="C33" s="9">
        <v>1.6867062932332866E-2</v>
      </c>
      <c r="D33" s="10">
        <v>7.9431377299341993E-3</v>
      </c>
      <c r="E33" s="39">
        <v>1.6836040907880934E-2</v>
      </c>
      <c r="H33" s="3" t="s">
        <v>30</v>
      </c>
      <c r="I33" s="9">
        <v>2.3627774025634762E-2</v>
      </c>
      <c r="J33" s="10">
        <v>1.0832908207035054E-2</v>
      </c>
      <c r="K33" s="39">
        <v>2.3570457271032685E-2</v>
      </c>
      <c r="M33" s="3" t="str">
        <f t="shared" si="0"/>
        <v>Tax-Free MM</v>
      </c>
      <c r="N33" s="15">
        <f t="shared" si="2"/>
        <v>6.7607110933018966E-3</v>
      </c>
      <c r="O33" s="16">
        <f t="shared" si="2"/>
        <v>2.8897704771008552E-3</v>
      </c>
      <c r="P33" s="25">
        <f t="shared" si="2"/>
        <v>6.7344163631517517E-3</v>
      </c>
      <c r="R33" s="39"/>
      <c r="S33" s="39"/>
    </row>
    <row r="34" spans="2:19" x14ac:dyDescent="0.25">
      <c r="B34" s="3" t="s">
        <v>6</v>
      </c>
      <c r="C34" s="9">
        <v>8.4700441494956591E-2</v>
      </c>
      <c r="D34" s="10">
        <v>0.16897838864822004</v>
      </c>
      <c r="E34" s="39">
        <v>7.1773244869809183E-2</v>
      </c>
      <c r="H34" s="3" t="s">
        <v>6</v>
      </c>
      <c r="I34" s="9">
        <v>8.9518385757657803E-2</v>
      </c>
      <c r="J34" s="10">
        <v>0.18727163916525491</v>
      </c>
      <c r="K34" s="39">
        <v>7.377188151365055E-2</v>
      </c>
      <c r="M34" s="3" t="str">
        <f t="shared" si="0"/>
        <v>Large Cap Growth</v>
      </c>
      <c r="N34" s="15">
        <f t="shared" si="2"/>
        <v>4.8179442627012126E-3</v>
      </c>
      <c r="O34" s="16">
        <f t="shared" si="2"/>
        <v>1.829325051703487E-2</v>
      </c>
      <c r="P34" s="25">
        <f t="shared" si="2"/>
        <v>1.9986366438413672E-3</v>
      </c>
      <c r="R34" s="39"/>
      <c r="S34" s="39"/>
    </row>
    <row r="35" spans="2:19" x14ac:dyDescent="0.25">
      <c r="B35" s="3" t="s">
        <v>4</v>
      </c>
      <c r="C35" s="9">
        <v>9.6025342581042228E-2</v>
      </c>
      <c r="D35" s="10">
        <v>0.16182300000000002</v>
      </c>
      <c r="E35" s="39">
        <v>8.4270970218761398E-2</v>
      </c>
      <c r="H35" s="3" t="s">
        <v>4</v>
      </c>
      <c r="I35" s="9">
        <v>0.10059806944325</v>
      </c>
      <c r="J35" s="10">
        <v>0.17934162295586711</v>
      </c>
      <c r="K35" s="39">
        <v>8.6270970218761622E-2</v>
      </c>
      <c r="M35" s="3" t="str">
        <f t="shared" si="0"/>
        <v>Large Cap Value</v>
      </c>
      <c r="N35" s="15">
        <f t="shared" si="2"/>
        <v>4.5727268622077766E-3</v>
      </c>
      <c r="O35" s="16">
        <f t="shared" si="2"/>
        <v>1.7518622955867091E-2</v>
      </c>
      <c r="P35" s="25">
        <f t="shared" si="2"/>
        <v>2.0000000000002238E-3</v>
      </c>
      <c r="R35" s="39"/>
      <c r="S35" s="39"/>
    </row>
    <row r="36" spans="2:19" x14ac:dyDescent="0.25">
      <c r="B36" s="3" t="s">
        <v>3</v>
      </c>
      <c r="C36" s="9">
        <v>0.10503264593710693</v>
      </c>
      <c r="D36" s="10">
        <v>0.20903550351825909</v>
      </c>
      <c r="E36" s="39">
        <v>8.5776635855981942E-2</v>
      </c>
      <c r="H36" s="3" t="s">
        <v>3</v>
      </c>
      <c r="I36" s="9">
        <v>0.10674144701909616</v>
      </c>
      <c r="J36" s="10">
        <v>0.23192336605654773</v>
      </c>
      <c r="K36" s="39">
        <v>8.3213207463624927E-2</v>
      </c>
      <c r="M36" s="3" t="str">
        <f t="shared" si="0"/>
        <v>Mid Cap Growth</v>
      </c>
      <c r="N36" s="15">
        <f t="shared" si="2"/>
        <v>1.7088010819892308E-3</v>
      </c>
      <c r="O36" s="16">
        <f t="shared" si="2"/>
        <v>2.2887862538288645E-2</v>
      </c>
      <c r="P36" s="25">
        <f t="shared" si="2"/>
        <v>-2.5634283923570145E-3</v>
      </c>
      <c r="R36" s="39"/>
      <c r="S36" s="39"/>
    </row>
    <row r="37" spans="2:19" x14ac:dyDescent="0.25">
      <c r="B37" s="3" t="s">
        <v>1</v>
      </c>
      <c r="C37" s="9">
        <v>0.11402305491483489</v>
      </c>
      <c r="D37" s="10">
        <v>0.200183896629858</v>
      </c>
      <c r="E37" s="39">
        <v>9.6461253494679378E-2</v>
      </c>
      <c r="H37" s="3" t="s">
        <v>1</v>
      </c>
      <c r="I37" s="9">
        <v>0.11985701076646316</v>
      </c>
      <c r="J37" s="10">
        <v>0.22210257279408649</v>
      </c>
      <c r="K37" s="39">
        <v>9.8461253494680046E-2</v>
      </c>
      <c r="M37" s="3" t="str">
        <f t="shared" si="0"/>
        <v>Mid Cap Value</v>
      </c>
      <c r="N37" s="15">
        <f t="shared" ref="N37:P52" si="3">I37-C37</f>
        <v>5.8339558516282697E-3</v>
      </c>
      <c r="O37" s="16">
        <f t="shared" si="3"/>
        <v>2.191867616422849E-2</v>
      </c>
      <c r="P37" s="25">
        <f t="shared" si="3"/>
        <v>2.0000000000006679E-3</v>
      </c>
      <c r="R37" s="39"/>
      <c r="S37" s="39"/>
    </row>
    <row r="38" spans="2:19" x14ac:dyDescent="0.25">
      <c r="B38" s="3" t="s">
        <v>2</v>
      </c>
      <c r="C38" s="9">
        <v>0.10911432793912224</v>
      </c>
      <c r="D38" s="10">
        <v>0.2484965865478416</v>
      </c>
      <c r="E38" s="39">
        <v>8.2282606797303925E-2</v>
      </c>
      <c r="H38" s="3" t="s">
        <v>2</v>
      </c>
      <c r="I38" s="9">
        <v>0.1119068786515538</v>
      </c>
      <c r="J38" s="10">
        <v>0.27552654891256279</v>
      </c>
      <c r="K38" s="39">
        <v>7.9265383399147904E-2</v>
      </c>
      <c r="M38" s="3" t="str">
        <f t="shared" si="0"/>
        <v>Small Cap Growth</v>
      </c>
      <c r="N38" s="15">
        <f t="shared" si="3"/>
        <v>2.7925507124315629E-3</v>
      </c>
      <c r="O38" s="16">
        <f t="shared" si="3"/>
        <v>2.7029962364721188E-2</v>
      </c>
      <c r="P38" s="25">
        <f t="shared" si="3"/>
        <v>-3.0172233981560215E-3</v>
      </c>
      <c r="R38" s="39"/>
      <c r="S38" s="39"/>
    </row>
    <row r="39" spans="2:19" x14ac:dyDescent="0.25">
      <c r="B39" s="3" t="s">
        <v>0</v>
      </c>
      <c r="C39" s="9">
        <v>0.12780592919001799</v>
      </c>
      <c r="D39" s="10">
        <v>0.23797400038324348</v>
      </c>
      <c r="E39" s="39">
        <v>0.10350738758642986</v>
      </c>
      <c r="H39" s="3" t="s">
        <v>0</v>
      </c>
      <c r="I39" s="9">
        <v>0.13498833624337236</v>
      </c>
      <c r="J39" s="10">
        <v>0.26385937918663727</v>
      </c>
      <c r="K39" s="39">
        <v>0.10550738758642986</v>
      </c>
      <c r="M39" s="3" t="str">
        <f t="shared" si="0"/>
        <v>Small Cap Value</v>
      </c>
      <c r="N39" s="15">
        <f t="shared" si="3"/>
        <v>7.1824070533543782E-3</v>
      </c>
      <c r="O39" s="16">
        <f t="shared" si="3"/>
        <v>2.5885378803393783E-2</v>
      </c>
      <c r="P39" s="25">
        <f t="shared" si="3"/>
        <v>2.0000000000000018E-3</v>
      </c>
      <c r="R39" s="39"/>
      <c r="S39" s="39"/>
    </row>
    <row r="40" spans="2:19" x14ac:dyDescent="0.25">
      <c r="B40" s="3" t="s">
        <v>9</v>
      </c>
      <c r="C40" s="9">
        <v>6.1117185816261008E-2</v>
      </c>
      <c r="D40" s="10">
        <v>7.9707615861624712E-2</v>
      </c>
      <c r="E40" s="39">
        <v>5.8136109155167759E-2</v>
      </c>
      <c r="H40" s="3" t="s">
        <v>9</v>
      </c>
      <c r="I40" s="9">
        <v>6.5531386420901505E-2</v>
      </c>
      <c r="J40" s="10">
        <v>7.8916928126765415E-2</v>
      </c>
      <c r="K40" s="39">
        <v>6.2620924844367876E-2</v>
      </c>
      <c r="M40" s="3" t="str">
        <f t="shared" si="0"/>
        <v>Hedge Funds</v>
      </c>
      <c r="N40" s="15">
        <f t="shared" si="3"/>
        <v>4.4142006046404975E-3</v>
      </c>
      <c r="O40" s="16">
        <f t="shared" si="3"/>
        <v>-7.9068773485929666E-4</v>
      </c>
      <c r="P40" s="25">
        <f t="shared" si="3"/>
        <v>4.4848156892001168E-3</v>
      </c>
      <c r="R40" s="39"/>
      <c r="S40" s="39"/>
    </row>
    <row r="41" spans="2:19" x14ac:dyDescent="0.25">
      <c r="B41" s="3" t="s">
        <v>31</v>
      </c>
      <c r="C41" s="9">
        <v>8.4362451080875811E-2</v>
      </c>
      <c r="D41" s="10">
        <v>0.31730000000000003</v>
      </c>
      <c r="E41" s="39">
        <v>4.0722448968266711E-2</v>
      </c>
      <c r="H41" s="3" t="s">
        <v>31</v>
      </c>
      <c r="I41" s="9">
        <v>9.5137406600313001E-2</v>
      </c>
      <c r="J41" s="10">
        <v>0.35165024108993553</v>
      </c>
      <c r="K41" s="39">
        <v>4.2701404510508523E-2</v>
      </c>
      <c r="M41" s="3" t="str">
        <f t="shared" si="0"/>
        <v>Concentrated LC</v>
      </c>
      <c r="N41" s="15">
        <f t="shared" si="3"/>
        <v>1.077495551943719E-2</v>
      </c>
      <c r="O41" s="16">
        <f t="shared" si="3"/>
        <v>3.4350241089935507E-2</v>
      </c>
      <c r="P41" s="25">
        <f t="shared" si="3"/>
        <v>1.9789555422418115E-3</v>
      </c>
      <c r="R41" s="39"/>
      <c r="S41" s="39"/>
    </row>
    <row r="42" spans="2:19" x14ac:dyDescent="0.25">
      <c r="B42" s="3" t="s">
        <v>32</v>
      </c>
      <c r="C42" s="9">
        <v>0.10340214965272665</v>
      </c>
      <c r="D42" s="10">
        <v>0.41135023056688363</v>
      </c>
      <c r="E42" s="39">
        <v>3.3892919702965596E-2</v>
      </c>
      <c r="H42" s="3" t="s">
        <v>32</v>
      </c>
      <c r="I42" s="9">
        <v>0.11633196034911331</v>
      </c>
      <c r="J42" s="10">
        <v>0.45629260139136513</v>
      </c>
      <c r="K42" s="39">
        <v>3.3343678093473939E-2</v>
      </c>
      <c r="M42" s="3" t="str">
        <f t="shared" si="0"/>
        <v>Concentrated SC</v>
      </c>
      <c r="N42" s="15">
        <f t="shared" si="3"/>
        <v>1.2929810696386657E-2</v>
      </c>
      <c r="O42" s="16">
        <f t="shared" si="3"/>
        <v>4.4942370824481492E-2</v>
      </c>
      <c r="P42" s="25">
        <f t="shared" si="3"/>
        <v>-5.4924160949165746E-4</v>
      </c>
      <c r="R42" s="39"/>
      <c r="S42" s="39"/>
    </row>
    <row r="43" spans="2:19" x14ac:dyDescent="0.25">
      <c r="B43" s="3" t="s">
        <v>33</v>
      </c>
      <c r="C43" s="9">
        <v>4.1267437669490592E-2</v>
      </c>
      <c r="D43" s="10">
        <v>0.33422977300185774</v>
      </c>
      <c r="E43" s="39">
        <v>-8.5552164260567221E-3</v>
      </c>
      <c r="H43" s="3" t="s">
        <v>33</v>
      </c>
      <c r="I43" s="9">
        <v>5.09577076351444E-2</v>
      </c>
      <c r="J43" s="10">
        <v>0.37030000000000007</v>
      </c>
      <c r="K43" s="39">
        <v>-8.771804183678511E-3</v>
      </c>
      <c r="M43" s="3" t="str">
        <f t="shared" si="0"/>
        <v>Other</v>
      </c>
      <c r="N43" s="15">
        <f t="shared" si="3"/>
        <v>9.6902699656538083E-3</v>
      </c>
      <c r="O43" s="16">
        <f t="shared" si="3"/>
        <v>3.607022699814233E-2</v>
      </c>
      <c r="P43" s="25">
        <f t="shared" si="3"/>
        <v>-2.1658775762178895E-4</v>
      </c>
      <c r="R43" s="39"/>
      <c r="S43" s="39"/>
    </row>
    <row r="44" spans="2:19" x14ac:dyDescent="0.25">
      <c r="B44" s="3" t="s">
        <v>11</v>
      </c>
      <c r="C44" s="9">
        <v>5.2665519031618979E-2</v>
      </c>
      <c r="D44" s="10">
        <v>0.14106736863895625</v>
      </c>
      <c r="E44" s="39">
        <v>4.3338757923064186E-2</v>
      </c>
      <c r="H44" s="3" t="s">
        <v>11</v>
      </c>
      <c r="I44" s="9">
        <v>5.627740227034872E-2</v>
      </c>
      <c r="J44" s="10">
        <v>0.13779984627800604</v>
      </c>
      <c r="K44" s="39">
        <v>4.740198616502056E-2</v>
      </c>
      <c r="M44" s="3" t="str">
        <f t="shared" si="0"/>
        <v>Managed Futures</v>
      </c>
      <c r="N44" s="15">
        <f t="shared" si="3"/>
        <v>3.6118832387297406E-3</v>
      </c>
      <c r="O44" s="16">
        <f t="shared" si="3"/>
        <v>-3.2675223609502091E-3</v>
      </c>
      <c r="P44" s="25">
        <f t="shared" si="3"/>
        <v>4.0632282419563737E-3</v>
      </c>
      <c r="R44" s="39"/>
      <c r="S44" s="39"/>
    </row>
    <row r="45" spans="2:19" x14ac:dyDescent="0.25">
      <c r="B45" s="3" t="s">
        <v>49</v>
      </c>
      <c r="C45" s="9">
        <v>2.8992429380991336E-2</v>
      </c>
      <c r="D45" s="10">
        <v>3.5383346203879264E-2</v>
      </c>
      <c r="E45" s="39">
        <v>2.8384615384615453E-2</v>
      </c>
      <c r="H45" s="3" t="s">
        <v>49</v>
      </c>
      <c r="I45" s="9">
        <v>3.5716563228888498E-2</v>
      </c>
      <c r="J45" s="10">
        <v>3.8546784824374999E-2</v>
      </c>
      <c r="K45" s="39">
        <v>3.499999999999992E-2</v>
      </c>
      <c r="M45" s="3" t="str">
        <f t="shared" si="0"/>
        <v>Govt</v>
      </c>
      <c r="N45" s="15">
        <f t="shared" si="3"/>
        <v>6.7241338478971624E-3</v>
      </c>
      <c r="O45" s="16">
        <f t="shared" si="3"/>
        <v>3.1634386204957357E-3</v>
      </c>
      <c r="P45" s="25">
        <f t="shared" si="3"/>
        <v>6.6153846153844675E-3</v>
      </c>
      <c r="R45" s="39"/>
      <c r="S45" s="39"/>
    </row>
    <row r="46" spans="2:19" x14ac:dyDescent="0.25">
      <c r="B46" s="3" t="s">
        <v>34</v>
      </c>
      <c r="C46" s="9">
        <v>8.8979460693779489E-2</v>
      </c>
      <c r="D46" s="10">
        <v>0.46949574226553792</v>
      </c>
      <c r="E46" s="39">
        <v>0</v>
      </c>
      <c r="H46" s="3" t="s">
        <v>34</v>
      </c>
      <c r="I46" s="9">
        <v>0.10522560940155978</v>
      </c>
      <c r="J46" s="10">
        <v>0.5201887870352403</v>
      </c>
      <c r="K46" s="39">
        <v>0</v>
      </c>
      <c r="M46" s="3" t="str">
        <f t="shared" si="0"/>
        <v>Concentrated LC-Geo 0%</v>
      </c>
      <c r="N46" s="15">
        <f t="shared" si="3"/>
        <v>1.6246148707780295E-2</v>
      </c>
      <c r="O46" s="16">
        <f t="shared" si="3"/>
        <v>5.0693044769702378E-2</v>
      </c>
      <c r="P46" s="25">
        <f t="shared" si="3"/>
        <v>0</v>
      </c>
      <c r="R46" s="39"/>
      <c r="S46" s="39"/>
    </row>
    <row r="47" spans="2:19" x14ac:dyDescent="0.25">
      <c r="B47" s="3" t="s">
        <v>35</v>
      </c>
      <c r="C47" s="9">
        <v>0.10932261337160076</v>
      </c>
      <c r="D47" s="10">
        <v>0.53270205592684772</v>
      </c>
      <c r="E47" s="39">
        <v>0</v>
      </c>
      <c r="H47" s="3" t="s">
        <v>35</v>
      </c>
      <c r="I47" s="9">
        <v>0.12625787730485882</v>
      </c>
      <c r="J47" s="10">
        <v>0.58354593904991847</v>
      </c>
      <c r="K47" s="39">
        <v>0</v>
      </c>
      <c r="M47" s="3" t="str">
        <f t="shared" si="0"/>
        <v>Concentrated SC-Geo 0%</v>
      </c>
      <c r="N47" s="15">
        <f t="shared" si="3"/>
        <v>1.693526393325806E-2</v>
      </c>
      <c r="O47" s="16">
        <f t="shared" si="3"/>
        <v>5.0843883123070754E-2</v>
      </c>
      <c r="P47" s="25">
        <f t="shared" si="3"/>
        <v>0</v>
      </c>
      <c r="R47" s="39"/>
      <c r="S47" s="39"/>
    </row>
    <row r="48" spans="2:19" x14ac:dyDescent="0.25">
      <c r="B48" s="3" t="s">
        <v>50</v>
      </c>
      <c r="C48" s="39">
        <v>9.4636867764177096E-2</v>
      </c>
      <c r="D48" s="40">
        <v>0.16023755021841793</v>
      </c>
      <c r="E48" s="39">
        <v>8.3093926140402896E-2</v>
      </c>
      <c r="H48" s="3" t="s">
        <v>50</v>
      </c>
      <c r="I48" s="39">
        <v>9.7100780991899921E-2</v>
      </c>
      <c r="J48" s="40">
        <v>0.17725891519089371</v>
      </c>
      <c r="K48" s="39">
        <v>8.3055294074402264E-2</v>
      </c>
      <c r="M48" s="3" t="str">
        <f t="shared" si="0"/>
        <v>Active Large Cap</v>
      </c>
      <c r="N48" s="15">
        <f t="shared" ref="N48:N56" si="4">I48-C48</f>
        <v>2.4639132277228248E-3</v>
      </c>
      <c r="O48" s="16">
        <f t="shared" ref="O48:O56" si="5">J48-D48</f>
        <v>1.7021364972475778E-2</v>
      </c>
      <c r="P48" s="25">
        <f t="shared" si="3"/>
        <v>-3.8632066000632292E-5</v>
      </c>
      <c r="R48" s="39"/>
      <c r="S48" s="39"/>
    </row>
    <row r="49" spans="2:19" x14ac:dyDescent="0.25">
      <c r="B49" s="3" t="s">
        <v>69</v>
      </c>
      <c r="C49" s="39">
        <v>0.12166825654435347</v>
      </c>
      <c r="D49" s="40">
        <v>0.21054038341101469</v>
      </c>
      <c r="E49" s="39">
        <v>0.1024159956986439</v>
      </c>
      <c r="H49" s="3" t="s">
        <v>69</v>
      </c>
      <c r="I49" s="39">
        <v>0.12270247326117653</v>
      </c>
      <c r="J49" s="40">
        <v>0.2325418984207466</v>
      </c>
      <c r="K49" s="39">
        <v>9.9367821870220974E-2</v>
      </c>
      <c r="M49" s="3" t="str">
        <f t="shared" si="0"/>
        <v>Active Small/Mid Cap</v>
      </c>
      <c r="N49" s="15">
        <f t="shared" si="4"/>
        <v>1.0342167168230637E-3</v>
      </c>
      <c r="O49" s="16">
        <f t="shared" si="5"/>
        <v>2.2001515009731909E-2</v>
      </c>
      <c r="P49" s="25">
        <f t="shared" si="3"/>
        <v>-3.0481738284229287E-3</v>
      </c>
      <c r="R49" s="44"/>
      <c r="S49" s="44"/>
    </row>
    <row r="50" spans="2:19" x14ac:dyDescent="0.25">
      <c r="B50" s="3" t="s">
        <v>52</v>
      </c>
      <c r="C50" s="39">
        <v>0.10010883018074081</v>
      </c>
      <c r="D50" s="40">
        <v>0.17858482690880578</v>
      </c>
      <c r="E50" s="44">
        <v>8.5893990867634606E-2</v>
      </c>
      <c r="H50" s="3" t="s">
        <v>52</v>
      </c>
      <c r="I50" s="39">
        <v>0.10207730707621981</v>
      </c>
      <c r="J50" s="40">
        <v>0.1952718487569971</v>
      </c>
      <c r="K50" s="44">
        <v>8.5174625592344455E-2</v>
      </c>
      <c r="M50" s="3" t="str">
        <f t="shared" si="0"/>
        <v>Active Intl Equity</v>
      </c>
      <c r="N50" s="15">
        <f t="shared" si="4"/>
        <v>1.9684768954790072E-3</v>
      </c>
      <c r="O50" s="16">
        <f t="shared" si="5"/>
        <v>1.6687021848191319E-2</v>
      </c>
      <c r="P50" s="25">
        <f t="shared" si="3"/>
        <v>-7.1936527529015137E-4</v>
      </c>
      <c r="R50" s="44"/>
      <c r="S50" s="44"/>
    </row>
    <row r="51" spans="2:19" x14ac:dyDescent="0.25">
      <c r="B51" s="3" t="s">
        <v>53</v>
      </c>
      <c r="C51" s="39">
        <v>0.12499675932768989</v>
      </c>
      <c r="D51" s="40">
        <v>0.25864527306827867</v>
      </c>
      <c r="E51" s="44">
        <v>9.6393559174403398E-2</v>
      </c>
      <c r="H51" s="3" t="s">
        <v>53</v>
      </c>
      <c r="I51" s="39">
        <v>0.12932894223281655</v>
      </c>
      <c r="J51" s="40">
        <v>0.28519284182574123</v>
      </c>
      <c r="K51" s="44">
        <v>9.4954297340539728E-2</v>
      </c>
      <c r="M51" s="3" t="str">
        <f t="shared" si="0"/>
        <v>Active Em. Mkt Equity</v>
      </c>
      <c r="N51" s="15">
        <f t="shared" si="4"/>
        <v>4.332182905126658E-3</v>
      </c>
      <c r="O51" s="16">
        <f t="shared" si="5"/>
        <v>2.6547568757462559E-2</v>
      </c>
      <c r="P51" s="25">
        <f t="shared" si="3"/>
        <v>-1.4392618338636698E-3</v>
      </c>
      <c r="R51" s="44"/>
      <c r="S51" s="44"/>
    </row>
    <row r="52" spans="2:19" x14ac:dyDescent="0.25">
      <c r="B52" s="3" t="s">
        <v>54</v>
      </c>
      <c r="C52" s="39">
        <v>3.5913796589896234E-2</v>
      </c>
      <c r="D52" s="40">
        <v>4.1411902958429822E-2</v>
      </c>
      <c r="E52" s="44">
        <v>3.5087042009239511E-2</v>
      </c>
      <c r="H52" s="3" t="s">
        <v>54</v>
      </c>
      <c r="I52" s="39">
        <v>4.4298919149856723E-2</v>
      </c>
      <c r="J52" s="40">
        <v>4.4453290330069568E-2</v>
      </c>
      <c r="K52" s="44">
        <v>4.335406824523691E-2</v>
      </c>
      <c r="M52" s="3" t="str">
        <f t="shared" si="0"/>
        <v>Active Agg Bonds</v>
      </c>
      <c r="N52" s="15">
        <f t="shared" si="4"/>
        <v>8.3851225599604895E-3</v>
      </c>
      <c r="O52" s="16">
        <f t="shared" si="5"/>
        <v>3.0413873716397463E-3</v>
      </c>
      <c r="P52" s="25">
        <f t="shared" si="3"/>
        <v>8.2670262359973989E-3</v>
      </c>
      <c r="R52" s="44"/>
      <c r="S52" s="44"/>
    </row>
    <row r="53" spans="2:19" x14ac:dyDescent="0.25">
      <c r="B53" s="3" t="s">
        <v>55</v>
      </c>
      <c r="C53" s="39">
        <v>9.1707895378119575E-2</v>
      </c>
      <c r="D53" s="40">
        <v>0.18190474532263162</v>
      </c>
      <c r="E53" s="44">
        <v>7.6861482956559479E-2</v>
      </c>
      <c r="H53" s="3" t="s">
        <v>55</v>
      </c>
      <c r="I53" s="39">
        <v>9.7251924306843929E-2</v>
      </c>
      <c r="J53" s="40">
        <v>0.20216290637264894</v>
      </c>
      <c r="K53" s="44">
        <v>7.9089323374532006E-2</v>
      </c>
      <c r="M53" s="3" t="str">
        <f t="shared" si="0"/>
        <v>Active REITs</v>
      </c>
      <c r="N53" s="15">
        <f t="shared" si="4"/>
        <v>5.5440289287243538E-3</v>
      </c>
      <c r="O53" s="16">
        <f t="shared" si="5"/>
        <v>2.025816105001732E-2</v>
      </c>
      <c r="P53" s="25">
        <f t="shared" ref="N53:P59" si="6">K53-E53</f>
        <v>2.2278404179725264E-3</v>
      </c>
      <c r="R53" s="44"/>
      <c r="S53" s="44"/>
    </row>
    <row r="54" spans="2:19" x14ac:dyDescent="0.25">
      <c r="B54" s="3" t="s">
        <v>56</v>
      </c>
      <c r="C54" s="39">
        <v>5.6734603551182733E-2</v>
      </c>
      <c r="D54" s="40">
        <v>8.7178303272239341E-2</v>
      </c>
      <c r="E54" s="44">
        <v>5.3156845526277641E-2</v>
      </c>
      <c r="H54" s="3" t="s">
        <v>56</v>
      </c>
      <c r="I54" s="39">
        <v>6.326824237955217E-2</v>
      </c>
      <c r="J54" s="40">
        <v>9.9302135338446049E-2</v>
      </c>
      <c r="K54" s="44">
        <v>5.8661280767199342E-2</v>
      </c>
      <c r="M54" s="3" t="str">
        <f t="shared" si="0"/>
        <v>Active Hi Yield Bonds</v>
      </c>
      <c r="N54" s="15">
        <f t="shared" si="4"/>
        <v>6.5336388283694369E-3</v>
      </c>
      <c r="O54" s="16">
        <f t="shared" si="5"/>
        <v>1.2123832066206708E-2</v>
      </c>
      <c r="P54" s="25">
        <f t="shared" si="6"/>
        <v>5.5044352409217012E-3</v>
      </c>
      <c r="R54" s="44"/>
      <c r="S54" s="44"/>
    </row>
    <row r="55" spans="2:19" x14ac:dyDescent="0.25">
      <c r="B55" s="3" t="s">
        <v>57</v>
      </c>
      <c r="C55" s="39">
        <v>2.7082894791792128E-2</v>
      </c>
      <c r="D55" s="40">
        <v>3.2567456467939064E-2</v>
      </c>
      <c r="E55" s="44">
        <v>2.6566948081011121E-2</v>
      </c>
      <c r="H55" s="3" t="s">
        <v>57</v>
      </c>
      <c r="I55" s="39">
        <v>3.2322032440522536E-2</v>
      </c>
      <c r="J55" s="40">
        <v>3.4885982164341328E-2</v>
      </c>
      <c r="K55" s="44">
        <v>3.1733073615798579E-2</v>
      </c>
      <c r="M55" s="3" t="str">
        <f t="shared" si="0"/>
        <v>Active Munis</v>
      </c>
      <c r="N55" s="15">
        <f t="shared" si="4"/>
        <v>5.2391376487304075E-3</v>
      </c>
      <c r="O55" s="16">
        <f t="shared" si="5"/>
        <v>2.3185256964022641E-3</v>
      </c>
      <c r="P55" s="25">
        <f t="shared" si="6"/>
        <v>5.166125534787458E-3</v>
      </c>
      <c r="R55" s="44"/>
      <c r="S55" s="44"/>
    </row>
    <row r="56" spans="2:19" ht="15.75" thickBot="1" x14ac:dyDescent="0.3">
      <c r="B56" s="3" t="s">
        <v>58</v>
      </c>
      <c r="C56" s="39">
        <v>3.3614605874293269E-2</v>
      </c>
      <c r="D56" s="41">
        <v>5.0000766370003356E-2</v>
      </c>
      <c r="E56" s="44">
        <v>3.2407339005128044E-2</v>
      </c>
      <c r="H56" s="3" t="s">
        <v>58</v>
      </c>
      <c r="I56" s="39">
        <v>4.5122968239867556E-2</v>
      </c>
      <c r="J56" s="41">
        <v>5.7703063277315024E-2</v>
      </c>
      <c r="K56" s="44">
        <v>4.3533657463754372E-2</v>
      </c>
      <c r="M56" s="3" t="str">
        <f t="shared" si="0"/>
        <v>Active Hi Yield Munis</v>
      </c>
      <c r="N56" s="15">
        <f t="shared" si="4"/>
        <v>1.1508362365574287E-2</v>
      </c>
      <c r="O56" s="16">
        <f t="shared" si="5"/>
        <v>7.7022969073116676E-3</v>
      </c>
      <c r="P56" s="25">
        <f t="shared" si="6"/>
        <v>1.1126318458626328E-2</v>
      </c>
      <c r="R56" s="43"/>
      <c r="S56" s="43"/>
    </row>
    <row r="57" spans="2:19" x14ac:dyDescent="0.25">
      <c r="B57" s="3" t="s">
        <v>59</v>
      </c>
      <c r="C57" s="9">
        <v>3.0404252722843639E-2</v>
      </c>
      <c r="D57" s="10">
        <v>5.3850000000000002E-2</v>
      </c>
      <c r="E57" s="39">
        <v>2.9000000000000001E-2</v>
      </c>
      <c r="H57" s="3" t="s">
        <v>59</v>
      </c>
      <c r="I57" s="9">
        <v>3.6694707015612504E-2</v>
      </c>
      <c r="J57" s="10">
        <v>5.9349999999999993E-2</v>
      </c>
      <c r="K57" s="39">
        <v>3.5000000000000003E-2</v>
      </c>
      <c r="M57" s="3" t="str">
        <f t="shared" si="0"/>
        <v>10 year Govt Bond</v>
      </c>
      <c r="N57" s="15">
        <f t="shared" si="6"/>
        <v>6.2904542927688656E-3</v>
      </c>
      <c r="O57" s="16">
        <f t="shared" si="6"/>
        <v>5.499999999999991E-3</v>
      </c>
      <c r="P57" s="25">
        <f t="shared" si="6"/>
        <v>6.0000000000000019E-3</v>
      </c>
      <c r="R57" s="39"/>
      <c r="S57" s="39"/>
    </row>
    <row r="58" spans="2:19" ht="15.75" thickBot="1" x14ac:dyDescent="0.3">
      <c r="B58" s="6" t="s">
        <v>60</v>
      </c>
      <c r="C58" s="11">
        <v>0.1298569152108715</v>
      </c>
      <c r="D58" s="12">
        <v>0.2604793463501664</v>
      </c>
      <c r="E58" s="39">
        <v>0.10097744578801526</v>
      </c>
      <c r="H58" s="6" t="s">
        <v>60</v>
      </c>
      <c r="I58" s="11">
        <v>0.13661275294708997</v>
      </c>
      <c r="J58" s="12">
        <v>0.28828026325371137</v>
      </c>
      <c r="K58" s="39">
        <v>0.10172863698333856</v>
      </c>
      <c r="M58" s="6" t="s">
        <v>60</v>
      </c>
      <c r="N58" s="15">
        <f t="shared" ref="N58" si="7">I58-C58</f>
        <v>6.7558377362184618E-3</v>
      </c>
      <c r="O58" s="16">
        <f t="shared" ref="O58" si="8">J58-D58</f>
        <v>2.780091690354497E-2</v>
      </c>
      <c r="P58" s="25">
        <f t="shared" ref="P58" si="9">K58-E58</f>
        <v>7.5119119532329748E-4</v>
      </c>
    </row>
    <row r="59" spans="2:19" ht="15.75" thickBot="1" x14ac:dyDescent="0.3">
      <c r="B59" s="30" t="s">
        <v>61</v>
      </c>
      <c r="C59" s="31"/>
      <c r="D59" s="34"/>
      <c r="E59" s="33">
        <v>2.8500000000000001E-2</v>
      </c>
      <c r="H59" s="30" t="s">
        <v>61</v>
      </c>
      <c r="I59" s="31"/>
      <c r="J59" s="34"/>
      <c r="K59" s="33">
        <v>2.8500000000000001E-2</v>
      </c>
      <c r="M59" s="30" t="str">
        <f t="shared" si="0"/>
        <v>Inflation</v>
      </c>
      <c r="N59" s="31"/>
      <c r="O59" s="34"/>
      <c r="P59" s="32">
        <f t="shared" si="6"/>
        <v>0</v>
      </c>
    </row>
    <row r="64" spans="2:19" x14ac:dyDescent="0.25">
      <c r="I64" s="42"/>
      <c r="J64" s="42"/>
      <c r="K64" s="45"/>
      <c r="L64" s="45"/>
    </row>
    <row r="65" spans="9:12" x14ac:dyDescent="0.25">
      <c r="I65" s="42"/>
      <c r="J65" s="42"/>
      <c r="K65" s="45"/>
      <c r="L65" s="45"/>
    </row>
    <row r="66" spans="9:12" x14ac:dyDescent="0.25">
      <c r="I66" s="42"/>
      <c r="J66" s="42"/>
      <c r="K66" s="45"/>
      <c r="L66" s="45"/>
    </row>
    <row r="67" spans="9:12" x14ac:dyDescent="0.25">
      <c r="I67" s="42"/>
      <c r="J67" s="42"/>
      <c r="K67" s="45"/>
      <c r="L67" s="45"/>
    </row>
    <row r="68" spans="9:12" x14ac:dyDescent="0.25">
      <c r="I68" s="42"/>
      <c r="J68" s="42"/>
      <c r="K68" s="45"/>
      <c r="L68" s="45"/>
    </row>
    <row r="69" spans="9:12" x14ac:dyDescent="0.25">
      <c r="I69" s="42"/>
      <c r="J69" s="42"/>
      <c r="K69" s="45"/>
      <c r="L69" s="45"/>
    </row>
    <row r="70" spans="9:12" x14ac:dyDescent="0.25">
      <c r="I70" s="42"/>
      <c r="J70" s="42"/>
      <c r="K70" s="45"/>
      <c r="L70" s="45"/>
    </row>
    <row r="71" spans="9:12" x14ac:dyDescent="0.25">
      <c r="I71" s="42"/>
      <c r="J71" s="42"/>
      <c r="K71" s="45"/>
      <c r="L71" s="45"/>
    </row>
    <row r="72" spans="9:12" x14ac:dyDescent="0.25">
      <c r="I72" s="42"/>
      <c r="J72" s="42"/>
      <c r="K72" s="45"/>
      <c r="L72" s="45"/>
    </row>
    <row r="73" spans="9:12" x14ac:dyDescent="0.25">
      <c r="K73" s="45"/>
    </row>
  </sheetData>
  <conditionalFormatting sqref="O5:O47 O57:O58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5:P58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48:O5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59"/>
  <sheetViews>
    <sheetView topLeftCell="A33" workbookViewId="0">
      <selection activeCell="F9" sqref="F9"/>
    </sheetView>
  </sheetViews>
  <sheetFormatPr defaultRowHeight="15" x14ac:dyDescent="0.25"/>
  <cols>
    <col min="2" max="2" width="31.5703125" customWidth="1"/>
    <col min="3" max="3" width="10.5703125" customWidth="1"/>
    <col min="5" max="5" width="10" customWidth="1"/>
    <col min="8" max="8" width="32.85546875" customWidth="1"/>
    <col min="9" max="9" width="10.28515625" customWidth="1"/>
    <col min="10" max="10" width="9.7109375" customWidth="1"/>
    <col min="11" max="11" width="10.140625" customWidth="1"/>
    <col min="13" max="13" width="32.140625" customWidth="1"/>
    <col min="14" max="14" width="10.7109375" customWidth="1"/>
    <col min="15" max="15" width="10.85546875" customWidth="1"/>
    <col min="16" max="16" width="10.140625" customWidth="1"/>
  </cols>
  <sheetData>
    <row r="1" spans="2:16" x14ac:dyDescent="0.25">
      <c r="B1" s="1" t="s">
        <v>70</v>
      </c>
      <c r="H1" s="1" t="s">
        <v>77</v>
      </c>
      <c r="M1" s="1" t="s">
        <v>73</v>
      </c>
    </row>
    <row r="2" spans="2:16" ht="15.75" thickBot="1" x14ac:dyDescent="0.3"/>
    <row r="3" spans="2:16" x14ac:dyDescent="0.25">
      <c r="B3" s="2"/>
      <c r="C3" s="17" t="s">
        <v>12</v>
      </c>
      <c r="D3" s="18" t="s">
        <v>14</v>
      </c>
      <c r="E3" s="19" t="s">
        <v>16</v>
      </c>
      <c r="H3" s="2"/>
      <c r="I3" s="17" t="s">
        <v>12</v>
      </c>
      <c r="J3" s="18" t="s">
        <v>14</v>
      </c>
      <c r="K3" s="19" t="s">
        <v>16</v>
      </c>
      <c r="M3" s="2"/>
      <c r="N3" s="17" t="s">
        <v>12</v>
      </c>
      <c r="O3" s="18" t="s">
        <v>14</v>
      </c>
      <c r="P3" s="19" t="s">
        <v>16</v>
      </c>
    </row>
    <row r="4" spans="2:16" ht="15.75" thickBot="1" x14ac:dyDescent="0.3">
      <c r="B4" s="20" t="s">
        <v>18</v>
      </c>
      <c r="C4" s="21" t="s">
        <v>13</v>
      </c>
      <c r="D4" s="22" t="s">
        <v>15</v>
      </c>
      <c r="E4" s="23" t="s">
        <v>17</v>
      </c>
      <c r="H4" s="20" t="s">
        <v>18</v>
      </c>
      <c r="I4" s="21" t="s">
        <v>13</v>
      </c>
      <c r="J4" s="22" t="s">
        <v>15</v>
      </c>
      <c r="K4" s="23" t="s">
        <v>17</v>
      </c>
      <c r="M4" s="26" t="s">
        <v>18</v>
      </c>
      <c r="N4" s="27" t="s">
        <v>13</v>
      </c>
      <c r="O4" s="28" t="s">
        <v>15</v>
      </c>
      <c r="P4" s="29" t="s">
        <v>17</v>
      </c>
    </row>
    <row r="5" spans="2:16" x14ac:dyDescent="0.25">
      <c r="B5" s="2" t="s">
        <v>36</v>
      </c>
      <c r="C5" s="43">
        <v>0.10521750320331935</v>
      </c>
      <c r="D5" s="47">
        <v>0.17577157915154812</v>
      </c>
      <c r="E5" s="39">
        <v>9.1499999999999998E-2</v>
      </c>
      <c r="H5" s="2" t="s">
        <v>36</v>
      </c>
      <c r="I5" s="43">
        <v>0.10521750320331935</v>
      </c>
      <c r="J5" s="47">
        <v>0.17577157915154812</v>
      </c>
      <c r="K5" s="39">
        <v>9.1499999999999998E-2</v>
      </c>
      <c r="M5" s="2" t="str">
        <f t="shared" ref="M5:M59" si="0">H5</f>
        <v>US Large Cap Equities</v>
      </c>
      <c r="N5" s="13">
        <f t="shared" ref="N5:P6" si="1">I5-C5</f>
        <v>0</v>
      </c>
      <c r="O5" s="14">
        <f t="shared" si="1"/>
        <v>0</v>
      </c>
      <c r="P5" s="24">
        <f t="shared" si="1"/>
        <v>0</v>
      </c>
    </row>
    <row r="6" spans="2:16" x14ac:dyDescent="0.25">
      <c r="B6" s="3" t="s">
        <v>37</v>
      </c>
      <c r="C6" s="39">
        <v>0.12850137660376171</v>
      </c>
      <c r="D6" s="46">
        <v>0.22787166596626074</v>
      </c>
      <c r="E6" s="39">
        <v>0.10617543593870571</v>
      </c>
      <c r="H6" s="3" t="s">
        <v>37</v>
      </c>
      <c r="I6" s="39">
        <v>0.12850137660376171</v>
      </c>
      <c r="J6" s="46">
        <v>0.22787166596626074</v>
      </c>
      <c r="K6" s="39">
        <v>0.10617543593870571</v>
      </c>
      <c r="M6" s="3" t="str">
        <f t="shared" si="0"/>
        <v>US Small/Mid Cap Equities</v>
      </c>
      <c r="N6" s="15">
        <f t="shared" si="1"/>
        <v>0</v>
      </c>
      <c r="O6" s="16">
        <f t="shared" si="1"/>
        <v>0</v>
      </c>
      <c r="P6" s="25">
        <f t="shared" si="1"/>
        <v>0</v>
      </c>
    </row>
    <row r="7" spans="2:16" x14ac:dyDescent="0.25">
      <c r="B7" s="3" t="s">
        <v>19</v>
      </c>
      <c r="C7" s="39">
        <v>0.10827447705214599</v>
      </c>
      <c r="D7" s="46">
        <v>0.19504605292126648</v>
      </c>
      <c r="E7" s="39">
        <v>9.1499999999999915E-2</v>
      </c>
      <c r="H7" s="3" t="s">
        <v>19</v>
      </c>
      <c r="I7" s="39">
        <v>0.10827447705214599</v>
      </c>
      <c r="J7" s="46">
        <v>0.19504605292126648</v>
      </c>
      <c r="K7" s="39">
        <v>9.1499999999999915E-2</v>
      </c>
      <c r="M7" s="3" t="str">
        <f t="shared" si="0"/>
        <v>International Equity</v>
      </c>
      <c r="N7" s="15">
        <f t="shared" ref="N7:N22" si="2">I7-C7</f>
        <v>0</v>
      </c>
      <c r="O7" s="16">
        <f t="shared" ref="O7:O22" si="3">J7-D7</f>
        <v>0</v>
      </c>
      <c r="P7" s="25">
        <f t="shared" ref="P7:P22" si="4">K7-E7</f>
        <v>0</v>
      </c>
    </row>
    <row r="8" spans="2:16" x14ac:dyDescent="0.25">
      <c r="B8" s="3" t="s">
        <v>20</v>
      </c>
      <c r="C8" s="39">
        <v>0.13624124453269323</v>
      </c>
      <c r="D8" s="46">
        <v>0.29691388180436395</v>
      </c>
      <c r="E8" s="39">
        <v>9.93276651006334E-2</v>
      </c>
      <c r="H8" s="3" t="s">
        <v>20</v>
      </c>
      <c r="I8" s="39">
        <v>0.13624124453269323</v>
      </c>
      <c r="J8" s="46">
        <v>0.29691388180436395</v>
      </c>
      <c r="K8" s="39">
        <v>9.93276651006334E-2</v>
      </c>
      <c r="M8" s="3" t="str">
        <f t="shared" si="0"/>
        <v>Emerging Market Equity</v>
      </c>
      <c r="N8" s="15">
        <f t="shared" si="2"/>
        <v>0</v>
      </c>
      <c r="O8" s="16">
        <f t="shared" si="3"/>
        <v>0</v>
      </c>
      <c r="P8" s="25">
        <f t="shared" si="4"/>
        <v>0</v>
      </c>
    </row>
    <row r="9" spans="2:16" x14ac:dyDescent="0.25">
      <c r="B9" s="3" t="s">
        <v>21</v>
      </c>
      <c r="C9" s="39">
        <v>4.8937046510794557E-2</v>
      </c>
      <c r="D9" s="46">
        <v>4.3770505244685974E-2</v>
      </c>
      <c r="E9" s="39">
        <v>4.8024999999999984E-2</v>
      </c>
      <c r="H9" s="3" t="s">
        <v>21</v>
      </c>
      <c r="I9" s="39">
        <v>4.8937046510794557E-2</v>
      </c>
      <c r="J9" s="46">
        <v>4.3770505244685974E-2</v>
      </c>
      <c r="K9" s="39">
        <v>4.8024999999999984E-2</v>
      </c>
      <c r="M9" s="3" t="str">
        <f t="shared" si="0"/>
        <v>Aggregate Bonds</v>
      </c>
      <c r="N9" s="15">
        <f t="shared" si="2"/>
        <v>0</v>
      </c>
      <c r="O9" s="16">
        <f t="shared" si="3"/>
        <v>0</v>
      </c>
      <c r="P9" s="25">
        <f t="shared" si="4"/>
        <v>0</v>
      </c>
    </row>
    <row r="10" spans="2:16" x14ac:dyDescent="0.25">
      <c r="B10" s="3" t="s">
        <v>22</v>
      </c>
      <c r="C10" s="43">
        <v>3.3123873799152381E-2</v>
      </c>
      <c r="D10" s="47">
        <v>1.6E-2</v>
      </c>
      <c r="E10" s="39">
        <v>3.3000000000000002E-2</v>
      </c>
      <c r="H10" s="3" t="s">
        <v>22</v>
      </c>
      <c r="I10" s="43">
        <v>3.3123873799152381E-2</v>
      </c>
      <c r="J10" s="47">
        <v>1.6E-2</v>
      </c>
      <c r="K10" s="39">
        <v>3.3000000000000002E-2</v>
      </c>
      <c r="M10" s="3" t="str">
        <f t="shared" si="0"/>
        <v>Cash</v>
      </c>
      <c r="N10" s="15">
        <f t="shared" si="2"/>
        <v>0</v>
      </c>
      <c r="O10" s="16">
        <f t="shared" si="3"/>
        <v>0</v>
      </c>
      <c r="P10" s="25">
        <f t="shared" si="4"/>
        <v>0</v>
      </c>
    </row>
    <row r="11" spans="2:16" x14ac:dyDescent="0.25">
      <c r="B11" s="3" t="s">
        <v>23</v>
      </c>
      <c r="C11" s="39">
        <v>9.9697717039434641E-2</v>
      </c>
      <c r="D11" s="46">
        <v>0.19877629414862602</v>
      </c>
      <c r="E11" s="39">
        <v>8.2161340206185374E-2</v>
      </c>
      <c r="H11" s="3" t="s">
        <v>23</v>
      </c>
      <c r="I11" s="39">
        <v>9.9697717039434641E-2</v>
      </c>
      <c r="J11" s="46">
        <v>0.19877629414862602</v>
      </c>
      <c r="K11" s="39">
        <v>8.2161340206185374E-2</v>
      </c>
      <c r="M11" s="3" t="str">
        <f t="shared" si="0"/>
        <v>REITs</v>
      </c>
      <c r="N11" s="15">
        <f t="shared" si="2"/>
        <v>0</v>
      </c>
      <c r="O11" s="16">
        <f t="shared" si="3"/>
        <v>0</v>
      </c>
      <c r="P11" s="25">
        <f t="shared" si="4"/>
        <v>0</v>
      </c>
    </row>
    <row r="12" spans="2:16" x14ac:dyDescent="0.25">
      <c r="B12" s="3" t="s">
        <v>24</v>
      </c>
      <c r="C12" s="39">
        <v>8.8481701965741788E-2</v>
      </c>
      <c r="D12" s="46">
        <v>0.33363846140859077</v>
      </c>
      <c r="E12" s="39">
        <v>4.0691076912687585E-2</v>
      </c>
      <c r="H12" s="3" t="s">
        <v>24</v>
      </c>
      <c r="I12" s="39">
        <v>8.8481701965741788E-2</v>
      </c>
      <c r="J12" s="46">
        <v>0.33363846140859077</v>
      </c>
      <c r="K12" s="39">
        <v>4.0691076912687585E-2</v>
      </c>
      <c r="M12" s="3" t="str">
        <f t="shared" si="0"/>
        <v>Commodities</v>
      </c>
      <c r="N12" s="15">
        <f t="shared" si="2"/>
        <v>0</v>
      </c>
      <c r="O12" s="16">
        <f t="shared" si="3"/>
        <v>0</v>
      </c>
      <c r="P12" s="25">
        <f t="shared" si="4"/>
        <v>0</v>
      </c>
    </row>
    <row r="13" spans="2:16" x14ac:dyDescent="0.25">
      <c r="B13" s="3" t="s">
        <v>7</v>
      </c>
      <c r="C13" s="39">
        <v>6.6220085869184153E-2</v>
      </c>
      <c r="D13" s="46">
        <v>9.5146157908018697E-2</v>
      </c>
      <c r="E13" s="39">
        <v>6.2000000000000055E-2</v>
      </c>
      <c r="H13" s="3" t="s">
        <v>7</v>
      </c>
      <c r="I13" s="39">
        <v>6.6220085869184153E-2</v>
      </c>
      <c r="J13" s="46">
        <v>9.5146157908018697E-2</v>
      </c>
      <c r="K13" s="39">
        <v>6.2000000000000055E-2</v>
      </c>
      <c r="M13" s="3" t="str">
        <f t="shared" si="0"/>
        <v>High Yield Bonds</v>
      </c>
      <c r="N13" s="15">
        <f t="shared" si="2"/>
        <v>0</v>
      </c>
      <c r="O13" s="16">
        <f t="shared" si="3"/>
        <v>0</v>
      </c>
      <c r="P13" s="25">
        <f t="shared" si="4"/>
        <v>0</v>
      </c>
    </row>
    <row r="14" spans="2:16" x14ac:dyDescent="0.25">
      <c r="B14" s="3" t="s">
        <v>8</v>
      </c>
      <c r="C14" s="39">
        <v>4.6151267705549781E-2</v>
      </c>
      <c r="D14" s="46">
        <v>5.1912621456345037E-2</v>
      </c>
      <c r="E14" s="39">
        <v>4.4865624997638021E-2</v>
      </c>
      <c r="H14" s="3" t="s">
        <v>8</v>
      </c>
      <c r="I14" s="39">
        <v>4.6151267705549781E-2</v>
      </c>
      <c r="J14" s="46">
        <v>5.1912621456345037E-2</v>
      </c>
      <c r="K14" s="39">
        <v>4.4865624997638021E-2</v>
      </c>
      <c r="M14" s="3" t="str">
        <f t="shared" si="0"/>
        <v>TIPS</v>
      </c>
      <c r="N14" s="15">
        <f t="shared" si="2"/>
        <v>0</v>
      </c>
      <c r="O14" s="16">
        <f t="shared" si="3"/>
        <v>0</v>
      </c>
      <c r="P14" s="25">
        <f t="shared" si="4"/>
        <v>0</v>
      </c>
    </row>
    <row r="15" spans="2:16" x14ac:dyDescent="0.25">
      <c r="B15" s="3" t="s">
        <v>38</v>
      </c>
      <c r="C15" s="39">
        <v>4.0127962697030783E-2</v>
      </c>
      <c r="D15" s="46">
        <v>3.3153194854034736E-2</v>
      </c>
      <c r="E15" s="39">
        <v>3.9599999999999858E-2</v>
      </c>
      <c r="H15" s="3" t="s">
        <v>38</v>
      </c>
      <c r="I15" s="39">
        <v>4.0127962697030783E-2</v>
      </c>
      <c r="J15" s="46">
        <v>3.3153194854034736E-2</v>
      </c>
      <c r="K15" s="39">
        <v>3.9599999999999858E-2</v>
      </c>
      <c r="M15" s="3" t="str">
        <f t="shared" si="0"/>
        <v>Munis</v>
      </c>
      <c r="N15" s="15">
        <f t="shared" si="2"/>
        <v>0</v>
      </c>
      <c r="O15" s="16">
        <f t="shared" si="3"/>
        <v>0</v>
      </c>
      <c r="P15" s="25">
        <f t="shared" si="4"/>
        <v>0</v>
      </c>
    </row>
    <row r="16" spans="2:16" x14ac:dyDescent="0.25">
      <c r="B16" s="3" t="s">
        <v>39</v>
      </c>
      <c r="C16" s="39">
        <v>4.9213343227072048E-2</v>
      </c>
      <c r="D16" s="46">
        <v>5.2268153806185602E-2</v>
      </c>
      <c r="E16" s="39">
        <v>4.7913852749524866E-2</v>
      </c>
      <c r="H16" s="3" t="s">
        <v>39</v>
      </c>
      <c r="I16" s="39">
        <v>4.9213343227072048E-2</v>
      </c>
      <c r="J16" s="46">
        <v>5.2268153806185602E-2</v>
      </c>
      <c r="K16" s="39">
        <v>4.7913852749524866E-2</v>
      </c>
      <c r="M16" s="3" t="str">
        <f t="shared" si="0"/>
        <v>High Yield Munis</v>
      </c>
      <c r="N16" s="15">
        <f t="shared" si="2"/>
        <v>0</v>
      </c>
      <c r="O16" s="16">
        <f t="shared" si="3"/>
        <v>0</v>
      </c>
      <c r="P16" s="25">
        <f t="shared" si="4"/>
        <v>0</v>
      </c>
    </row>
    <row r="17" spans="2:16" x14ac:dyDescent="0.25">
      <c r="B17" s="3" t="s">
        <v>5</v>
      </c>
      <c r="C17" s="39">
        <v>0.11161784689288801</v>
      </c>
      <c r="D17" s="46">
        <v>0.18677360583091976</v>
      </c>
      <c r="E17" s="39">
        <v>9.6251625322644863E-2</v>
      </c>
      <c r="H17" s="3" t="s">
        <v>5</v>
      </c>
      <c r="I17" s="39">
        <v>0.11161784689288801</v>
      </c>
      <c r="J17" s="46">
        <v>0.18677360583091976</v>
      </c>
      <c r="K17" s="39">
        <v>9.6251625322644863E-2</v>
      </c>
      <c r="M17" s="3" t="str">
        <f t="shared" si="0"/>
        <v>Total Domestic Equity</v>
      </c>
      <c r="N17" s="15">
        <f t="shared" si="2"/>
        <v>0</v>
      </c>
      <c r="O17" s="16">
        <f t="shared" si="3"/>
        <v>0</v>
      </c>
      <c r="P17" s="25">
        <f t="shared" si="4"/>
        <v>0</v>
      </c>
    </row>
    <row r="18" spans="2:16" x14ac:dyDescent="0.25">
      <c r="B18" s="3" t="s">
        <v>25</v>
      </c>
      <c r="C18" s="39">
        <v>0.12548918667200243</v>
      </c>
      <c r="D18" s="46">
        <v>0.21743905150281734</v>
      </c>
      <c r="E18" s="39">
        <v>0.10505536453615338</v>
      </c>
      <c r="H18" s="3" t="s">
        <v>25</v>
      </c>
      <c r="I18" s="39">
        <v>0.12548918667200243</v>
      </c>
      <c r="J18" s="46">
        <v>0.21743905150281734</v>
      </c>
      <c r="K18" s="39">
        <v>0.10505536453615338</v>
      </c>
      <c r="M18" s="3" t="str">
        <f t="shared" si="0"/>
        <v>Mid Cap</v>
      </c>
      <c r="N18" s="15">
        <f t="shared" si="2"/>
        <v>0</v>
      </c>
      <c r="O18" s="16">
        <f t="shared" si="3"/>
        <v>0</v>
      </c>
      <c r="P18" s="25">
        <f t="shared" si="4"/>
        <v>0</v>
      </c>
    </row>
    <row r="19" spans="2:16" x14ac:dyDescent="0.25">
      <c r="B19" s="3" t="s">
        <v>26</v>
      </c>
      <c r="C19" s="39">
        <v>0.13569999999999999</v>
      </c>
      <c r="D19" s="46">
        <v>0.25848653061909505</v>
      </c>
      <c r="E19" s="39">
        <v>0.10737975369734176</v>
      </c>
      <c r="H19" s="3" t="s">
        <v>26</v>
      </c>
      <c r="I19" s="39">
        <v>0.13569999999999999</v>
      </c>
      <c r="J19" s="46">
        <v>0.25848653061909505</v>
      </c>
      <c r="K19" s="39">
        <v>0.10737975369734176</v>
      </c>
      <c r="M19" s="3" t="str">
        <f t="shared" si="0"/>
        <v>Small Cap</v>
      </c>
      <c r="N19" s="15">
        <f t="shared" si="2"/>
        <v>0</v>
      </c>
      <c r="O19" s="16">
        <f t="shared" si="3"/>
        <v>0</v>
      </c>
      <c r="P19" s="25">
        <f t="shared" si="4"/>
        <v>0</v>
      </c>
    </row>
    <row r="20" spans="2:16" x14ac:dyDescent="0.25">
      <c r="B20" s="3" t="s">
        <v>27</v>
      </c>
      <c r="C20" s="39">
        <v>0.16098993954226071</v>
      </c>
      <c r="D20" s="46">
        <v>0.31869425783765609</v>
      </c>
      <c r="E20" s="39">
        <v>0.11957513787868868</v>
      </c>
      <c r="H20" s="3" t="s">
        <v>27</v>
      </c>
      <c r="I20" s="39">
        <v>0.16098993954226071</v>
      </c>
      <c r="J20" s="46">
        <v>0.31869425783765609</v>
      </c>
      <c r="K20" s="39">
        <v>0.11957513787868868</v>
      </c>
      <c r="M20" s="3" t="str">
        <f t="shared" si="0"/>
        <v>Micro Cap</v>
      </c>
      <c r="N20" s="15">
        <f t="shared" si="2"/>
        <v>0</v>
      </c>
      <c r="O20" s="16">
        <f t="shared" si="3"/>
        <v>0</v>
      </c>
      <c r="P20" s="25">
        <f t="shared" si="4"/>
        <v>0</v>
      </c>
    </row>
    <row r="21" spans="2:16" x14ac:dyDescent="0.25">
      <c r="B21" s="3" t="s">
        <v>28</v>
      </c>
      <c r="C21" s="39">
        <v>0.11442716589786639</v>
      </c>
      <c r="D21" s="46">
        <v>0.20377360583091972</v>
      </c>
      <c r="E21" s="39">
        <v>9.6251625322644641E-2</v>
      </c>
      <c r="H21" s="3" t="s">
        <v>28</v>
      </c>
      <c r="I21" s="39">
        <v>0.11442716589786639</v>
      </c>
      <c r="J21" s="46">
        <v>0.20377360583091972</v>
      </c>
      <c r="K21" s="39">
        <v>9.6251625322644641E-2</v>
      </c>
      <c r="M21" s="3" t="str">
        <f t="shared" si="0"/>
        <v>Foreign Equity</v>
      </c>
      <c r="N21" s="15">
        <f t="shared" si="2"/>
        <v>0</v>
      </c>
      <c r="O21" s="16">
        <f t="shared" si="3"/>
        <v>0</v>
      </c>
      <c r="P21" s="25">
        <f t="shared" si="4"/>
        <v>0</v>
      </c>
    </row>
    <row r="22" spans="2:16" x14ac:dyDescent="0.25">
      <c r="B22" s="3" t="s">
        <v>40</v>
      </c>
      <c r="C22" s="39">
        <v>5.256665134498828E-2</v>
      </c>
      <c r="D22" s="46">
        <v>8.6871241996663295E-2</v>
      </c>
      <c r="E22" s="39">
        <v>4.9000000000000155E-2</v>
      </c>
      <c r="H22" s="3" t="s">
        <v>40</v>
      </c>
      <c r="I22" s="39">
        <v>5.256665134498828E-2</v>
      </c>
      <c r="J22" s="46">
        <v>8.6871241996663295E-2</v>
      </c>
      <c r="K22" s="39">
        <v>4.9000000000000155E-2</v>
      </c>
      <c r="M22" s="3" t="str">
        <f t="shared" si="0"/>
        <v>Long Govt Bond</v>
      </c>
      <c r="N22" s="15">
        <f t="shared" si="2"/>
        <v>0</v>
      </c>
      <c r="O22" s="16">
        <f t="shared" si="3"/>
        <v>0</v>
      </c>
      <c r="P22" s="25">
        <f t="shared" si="4"/>
        <v>0</v>
      </c>
    </row>
    <row r="23" spans="2:16" x14ac:dyDescent="0.25">
      <c r="B23" s="3" t="s">
        <v>41</v>
      </c>
      <c r="C23" s="39">
        <v>4.7139021841424711E-2</v>
      </c>
      <c r="D23" s="46">
        <v>5.8656998608417242E-2</v>
      </c>
      <c r="E23" s="39">
        <v>4.5500000000000096E-2</v>
      </c>
      <c r="H23" s="3" t="s">
        <v>41</v>
      </c>
      <c r="I23" s="39">
        <v>4.7139021841424711E-2</v>
      </c>
      <c r="J23" s="46">
        <v>5.8656998608417242E-2</v>
      </c>
      <c r="K23" s="39">
        <v>4.5500000000000096E-2</v>
      </c>
      <c r="M23" s="3" t="str">
        <f t="shared" si="0"/>
        <v>7-10 year Govt Bond</v>
      </c>
      <c r="N23" s="15">
        <f t="shared" ref="N23:N34" si="5">I23-C23</f>
        <v>0</v>
      </c>
      <c r="O23" s="16">
        <f t="shared" ref="O23:O34" si="6">J23-D23</f>
        <v>0</v>
      </c>
      <c r="P23" s="25">
        <f t="shared" ref="P23:P34" si="7">K23-E23</f>
        <v>0</v>
      </c>
    </row>
    <row r="24" spans="2:16" x14ac:dyDescent="0.25">
      <c r="B24" s="3" t="s">
        <v>42</v>
      </c>
      <c r="C24" s="39">
        <v>3.9798875607258477E-2</v>
      </c>
      <c r="D24" s="46">
        <v>2.4936100805315466E-2</v>
      </c>
      <c r="E24" s="39">
        <v>3.9500000000000091E-2</v>
      </c>
      <c r="H24" s="3" t="s">
        <v>42</v>
      </c>
      <c r="I24" s="39">
        <v>3.9798875607258477E-2</v>
      </c>
      <c r="J24" s="46">
        <v>2.4936100805315466E-2</v>
      </c>
      <c r="K24" s="39">
        <v>3.9500000000000091E-2</v>
      </c>
      <c r="M24" s="3" t="str">
        <f t="shared" si="0"/>
        <v>Short Govt Bond</v>
      </c>
      <c r="N24" s="15">
        <f t="shared" si="5"/>
        <v>0</v>
      </c>
      <c r="O24" s="16">
        <f t="shared" si="6"/>
        <v>0</v>
      </c>
      <c r="P24" s="25">
        <f t="shared" si="7"/>
        <v>0</v>
      </c>
    </row>
    <row r="25" spans="2:16" x14ac:dyDescent="0.25">
      <c r="B25" s="3" t="s">
        <v>10</v>
      </c>
      <c r="C25" s="39">
        <v>4.6516306241301209E-2</v>
      </c>
      <c r="D25" s="46">
        <v>8.6005835536020994E-2</v>
      </c>
      <c r="E25" s="39">
        <v>4.3000000000000149E-2</v>
      </c>
      <c r="H25" s="3" t="s">
        <v>10</v>
      </c>
      <c r="I25" s="39">
        <v>4.6516306241301209E-2</v>
      </c>
      <c r="J25" s="46">
        <v>8.6005835536020994E-2</v>
      </c>
      <c r="K25" s="39">
        <v>4.3000000000000149E-2</v>
      </c>
      <c r="M25" s="3" t="str">
        <f t="shared" si="0"/>
        <v>Foreign Bonds</v>
      </c>
      <c r="N25" s="15">
        <f t="shared" si="5"/>
        <v>0</v>
      </c>
      <c r="O25" s="16">
        <f t="shared" si="6"/>
        <v>0</v>
      </c>
      <c r="P25" s="25">
        <f t="shared" si="7"/>
        <v>0</v>
      </c>
    </row>
    <row r="26" spans="2:16" x14ac:dyDescent="0.25">
      <c r="B26" s="3" t="s">
        <v>43</v>
      </c>
      <c r="C26" s="39">
        <v>5.9503696884703361E-2</v>
      </c>
      <c r="D26" s="46">
        <v>7.995014176274684E-2</v>
      </c>
      <c r="E26" s="39">
        <v>5.6500000000000217E-2</v>
      </c>
      <c r="H26" s="3" t="s">
        <v>43</v>
      </c>
      <c r="I26" s="39">
        <v>5.9503696884703361E-2</v>
      </c>
      <c r="J26" s="46">
        <v>7.995014176274684E-2</v>
      </c>
      <c r="K26" s="39">
        <v>5.6500000000000217E-2</v>
      </c>
      <c r="M26" s="3" t="str">
        <f t="shared" si="0"/>
        <v>Long Govt/ Corp</v>
      </c>
      <c r="N26" s="15">
        <f t="shared" si="5"/>
        <v>0</v>
      </c>
      <c r="O26" s="16">
        <f t="shared" si="6"/>
        <v>0</v>
      </c>
      <c r="P26" s="25">
        <f t="shared" si="7"/>
        <v>0</v>
      </c>
    </row>
    <row r="27" spans="2:16" x14ac:dyDescent="0.25">
      <c r="B27" s="3" t="s">
        <v>44</v>
      </c>
      <c r="C27" s="39">
        <v>4.7589892560470748E-2</v>
      </c>
      <c r="D27" s="46">
        <v>3.4416703401453641E-2</v>
      </c>
      <c r="E27" s="39">
        <v>4.7025000000000317E-2</v>
      </c>
      <c r="H27" s="3" t="s">
        <v>44</v>
      </c>
      <c r="I27" s="39">
        <v>4.7589892560470748E-2</v>
      </c>
      <c r="J27" s="46">
        <v>3.4416703401453641E-2</v>
      </c>
      <c r="K27" s="39">
        <v>4.7025000000000317E-2</v>
      </c>
      <c r="M27" s="3" t="str">
        <f t="shared" si="0"/>
        <v>Intermed. Govt/ Corp</v>
      </c>
      <c r="N27" s="15">
        <f t="shared" si="5"/>
        <v>0</v>
      </c>
      <c r="O27" s="16">
        <f t="shared" si="6"/>
        <v>0</v>
      </c>
      <c r="P27" s="25">
        <f t="shared" si="7"/>
        <v>0</v>
      </c>
    </row>
    <row r="28" spans="2:16" x14ac:dyDescent="0.25">
      <c r="B28" s="3" t="s">
        <v>29</v>
      </c>
      <c r="C28" s="39">
        <v>4.8292410472082548E-2</v>
      </c>
      <c r="D28" s="46">
        <v>2.4765297582317353E-2</v>
      </c>
      <c r="E28" s="39">
        <v>4.8000000000000043E-2</v>
      </c>
      <c r="H28" s="3" t="s">
        <v>29</v>
      </c>
      <c r="I28" s="39">
        <v>4.8292410472082548E-2</v>
      </c>
      <c r="J28" s="46">
        <v>2.4765297582317353E-2</v>
      </c>
      <c r="K28" s="39">
        <v>4.8000000000000043E-2</v>
      </c>
      <c r="M28" s="3" t="str">
        <f t="shared" si="0"/>
        <v>Short Corp</v>
      </c>
      <c r="N28" s="15">
        <f t="shared" si="5"/>
        <v>0</v>
      </c>
      <c r="O28" s="16">
        <f t="shared" si="6"/>
        <v>0</v>
      </c>
      <c r="P28" s="25">
        <f t="shared" si="7"/>
        <v>0</v>
      </c>
    </row>
    <row r="29" spans="2:16" x14ac:dyDescent="0.25">
      <c r="B29" s="3" t="s">
        <v>45</v>
      </c>
      <c r="C29" s="39">
        <v>4.6142658545283766E-2</v>
      </c>
      <c r="D29" s="46">
        <v>6.5470409434729315E-2</v>
      </c>
      <c r="E29" s="39">
        <v>4.4100000000000028E-2</v>
      </c>
      <c r="H29" s="3" t="s">
        <v>45</v>
      </c>
      <c r="I29" s="39">
        <v>4.6142658545283766E-2</v>
      </c>
      <c r="J29" s="46">
        <v>6.5470409434729315E-2</v>
      </c>
      <c r="K29" s="39">
        <v>4.4100000000000028E-2</v>
      </c>
      <c r="M29" s="3" t="str">
        <f t="shared" si="0"/>
        <v>Long Munis</v>
      </c>
      <c r="N29" s="15">
        <f t="shared" si="5"/>
        <v>0</v>
      </c>
      <c r="O29" s="16">
        <f t="shared" si="6"/>
        <v>0</v>
      </c>
      <c r="P29" s="25">
        <f t="shared" si="7"/>
        <v>0</v>
      </c>
    </row>
    <row r="30" spans="2:16" x14ac:dyDescent="0.25">
      <c r="B30" s="3" t="s">
        <v>46</v>
      </c>
      <c r="C30" s="39">
        <v>4.177105479201626E-2</v>
      </c>
      <c r="D30" s="46">
        <v>4.138510304049995E-2</v>
      </c>
      <c r="E30" s="39">
        <v>4.0950000000000042E-2</v>
      </c>
      <c r="H30" s="3" t="s">
        <v>46</v>
      </c>
      <c r="I30" s="39">
        <v>4.177105479201626E-2</v>
      </c>
      <c r="J30" s="46">
        <v>4.138510304049995E-2</v>
      </c>
      <c r="K30" s="39">
        <v>4.0950000000000042E-2</v>
      </c>
      <c r="M30" s="3" t="str">
        <f t="shared" si="0"/>
        <v>7-10 yr Munis</v>
      </c>
      <c r="N30" s="15">
        <f t="shared" si="5"/>
        <v>0</v>
      </c>
      <c r="O30" s="16">
        <f t="shared" si="6"/>
        <v>0</v>
      </c>
      <c r="P30" s="25">
        <f t="shared" si="7"/>
        <v>0</v>
      </c>
    </row>
    <row r="31" spans="2:16" x14ac:dyDescent="0.25">
      <c r="B31" s="3" t="s">
        <v>47</v>
      </c>
      <c r="C31" s="39">
        <v>3.9091083940927307E-2</v>
      </c>
      <c r="D31" s="46">
        <v>2.8516709881989292E-2</v>
      </c>
      <c r="E31" s="39">
        <v>3.8700000000000179E-2</v>
      </c>
      <c r="H31" s="3" t="s">
        <v>47</v>
      </c>
      <c r="I31" s="39">
        <v>3.9091083940927307E-2</v>
      </c>
      <c r="J31" s="46">
        <v>2.8516709881989292E-2</v>
      </c>
      <c r="K31" s="39">
        <v>3.8700000000000179E-2</v>
      </c>
      <c r="M31" s="3" t="str">
        <f t="shared" si="0"/>
        <v>Intermed. Muni</v>
      </c>
      <c r="N31" s="15">
        <f t="shared" si="5"/>
        <v>0</v>
      </c>
      <c r="O31" s="16">
        <f t="shared" si="6"/>
        <v>0</v>
      </c>
      <c r="P31" s="25">
        <f t="shared" si="7"/>
        <v>0</v>
      </c>
    </row>
    <row r="32" spans="2:16" x14ac:dyDescent="0.25">
      <c r="B32" s="3" t="s">
        <v>48</v>
      </c>
      <c r="C32" s="39">
        <v>3.2454078429700051E-2</v>
      </c>
      <c r="D32" s="46">
        <v>1.7435175501873953E-2</v>
      </c>
      <c r="E32" s="39">
        <v>3.230689496175887E-2</v>
      </c>
      <c r="H32" s="3" t="s">
        <v>48</v>
      </c>
      <c r="I32" s="39">
        <v>3.2454078429700051E-2</v>
      </c>
      <c r="J32" s="46">
        <v>1.7435175501873953E-2</v>
      </c>
      <c r="K32" s="39">
        <v>3.230689496175887E-2</v>
      </c>
      <c r="M32" s="3" t="str">
        <f t="shared" si="0"/>
        <v>Short Munis</v>
      </c>
      <c r="N32" s="15">
        <f t="shared" si="5"/>
        <v>0</v>
      </c>
      <c r="O32" s="16">
        <f t="shared" si="6"/>
        <v>0</v>
      </c>
      <c r="P32" s="25">
        <f t="shared" si="7"/>
        <v>0</v>
      </c>
    </row>
    <row r="33" spans="2:16" x14ac:dyDescent="0.25">
      <c r="B33" s="3" t="s">
        <v>30</v>
      </c>
      <c r="C33" s="39">
        <v>2.2263878112970703E-2</v>
      </c>
      <c r="D33" s="46">
        <v>9.0778716913533716E-3</v>
      </c>
      <c r="E33" s="39">
        <v>2.2223573998403134E-2</v>
      </c>
      <c r="H33" s="3" t="s">
        <v>30</v>
      </c>
      <c r="I33" s="39">
        <v>2.2263878112970703E-2</v>
      </c>
      <c r="J33" s="46">
        <v>9.0778716913533716E-3</v>
      </c>
      <c r="K33" s="39">
        <v>2.2223573998403134E-2</v>
      </c>
      <c r="M33" s="3" t="str">
        <f t="shared" si="0"/>
        <v>Tax-Free MM</v>
      </c>
      <c r="N33" s="15">
        <f t="shared" si="5"/>
        <v>0</v>
      </c>
      <c r="O33" s="16">
        <f t="shared" si="6"/>
        <v>0</v>
      </c>
      <c r="P33" s="25">
        <f t="shared" si="7"/>
        <v>0</v>
      </c>
    </row>
    <row r="34" spans="2:16" x14ac:dyDescent="0.25">
      <c r="B34" s="3" t="s">
        <v>6</v>
      </c>
      <c r="C34" s="39">
        <v>9.9473934669931596E-2</v>
      </c>
      <c r="D34" s="46">
        <v>0.18721461213477253</v>
      </c>
      <c r="E34" s="39">
        <v>8.3873244869809183E-2</v>
      </c>
      <c r="H34" s="3" t="s">
        <v>6</v>
      </c>
      <c r="I34" s="39">
        <v>9.9473934669931596E-2</v>
      </c>
      <c r="J34" s="46">
        <v>0.18721461213477253</v>
      </c>
      <c r="K34" s="39">
        <v>8.3873244869809183E-2</v>
      </c>
      <c r="M34" s="3" t="str">
        <f t="shared" si="0"/>
        <v>Large Cap Growth</v>
      </c>
      <c r="N34" s="15">
        <f t="shared" si="5"/>
        <v>0</v>
      </c>
      <c r="O34" s="16">
        <f t="shared" si="6"/>
        <v>0</v>
      </c>
      <c r="P34" s="25">
        <f t="shared" si="7"/>
        <v>0</v>
      </c>
    </row>
    <row r="35" spans="2:16" x14ac:dyDescent="0.25">
      <c r="B35" s="3" t="s">
        <v>4</v>
      </c>
      <c r="C35" s="39">
        <v>0.11096107173670711</v>
      </c>
      <c r="D35" s="46">
        <v>0.17928701073457909</v>
      </c>
      <c r="E35" s="39">
        <v>9.6770970218761354E-2</v>
      </c>
      <c r="H35" s="3" t="s">
        <v>4</v>
      </c>
      <c r="I35" s="39">
        <v>0.11096107173670711</v>
      </c>
      <c r="J35" s="46">
        <v>0.17928701073457909</v>
      </c>
      <c r="K35" s="39">
        <v>9.6770970218761354E-2</v>
      </c>
      <c r="M35" s="3" t="str">
        <f t="shared" si="0"/>
        <v>Large Cap Value</v>
      </c>
      <c r="N35" s="15">
        <f t="shared" ref="N35:N44" si="8">I35-C35</f>
        <v>0</v>
      </c>
      <c r="O35" s="16">
        <f t="shared" ref="O35:O44" si="9">J35-D35</f>
        <v>0</v>
      </c>
      <c r="P35" s="25">
        <f t="shared" ref="P35:P44" si="10">K35-E35</f>
        <v>0</v>
      </c>
    </row>
    <row r="36" spans="2:16" x14ac:dyDescent="0.25">
      <c r="B36" s="3" t="s">
        <v>3</v>
      </c>
      <c r="C36" s="39">
        <v>0.12086306069261965</v>
      </c>
      <c r="D36" s="46">
        <v>0.23159470880645061</v>
      </c>
      <c r="E36" s="39">
        <v>9.7676635855981742E-2</v>
      </c>
      <c r="H36" s="3" t="s">
        <v>3</v>
      </c>
      <c r="I36" s="39">
        <v>0.12086306069261965</v>
      </c>
      <c r="J36" s="46">
        <v>0.23159470880645061</v>
      </c>
      <c r="K36" s="39">
        <v>9.7676635855981742E-2</v>
      </c>
      <c r="M36" s="3" t="str">
        <f t="shared" si="0"/>
        <v>Mid Cap Growth</v>
      </c>
      <c r="N36" s="15">
        <f t="shared" si="8"/>
        <v>0</v>
      </c>
      <c r="O36" s="16">
        <f t="shared" si="9"/>
        <v>0</v>
      </c>
      <c r="P36" s="25">
        <f t="shared" si="10"/>
        <v>0</v>
      </c>
    </row>
    <row r="37" spans="2:16" x14ac:dyDescent="0.25">
      <c r="B37" s="3" t="s">
        <v>1</v>
      </c>
      <c r="C37" s="39">
        <v>0.13011531265138521</v>
      </c>
      <c r="D37" s="46">
        <v>0.22178783253287368</v>
      </c>
      <c r="E37" s="39">
        <v>0.10896125349467956</v>
      </c>
      <c r="H37" s="3" t="s">
        <v>1</v>
      </c>
      <c r="I37" s="39">
        <v>0.13011531265138521</v>
      </c>
      <c r="J37" s="46">
        <v>0.22178783253287368</v>
      </c>
      <c r="K37" s="39">
        <v>0.10896125349467956</v>
      </c>
      <c r="M37" s="3" t="str">
        <f t="shared" si="0"/>
        <v>Mid Cap Value</v>
      </c>
      <c r="N37" s="15">
        <f t="shared" si="8"/>
        <v>0</v>
      </c>
      <c r="O37" s="16">
        <f t="shared" si="9"/>
        <v>0</v>
      </c>
      <c r="P37" s="25">
        <f t="shared" si="10"/>
        <v>0</v>
      </c>
    </row>
    <row r="38" spans="2:16" x14ac:dyDescent="0.25">
      <c r="B38" s="3" t="s">
        <v>2</v>
      </c>
      <c r="C38" s="39">
        <v>0.126197833935494</v>
      </c>
      <c r="D38" s="46">
        <v>0.27531444961414092</v>
      </c>
      <c r="E38" s="39">
        <v>9.3982606797303747E-2</v>
      </c>
      <c r="H38" s="3" t="s">
        <v>2</v>
      </c>
      <c r="I38" s="39">
        <v>0.126197833935494</v>
      </c>
      <c r="J38" s="46">
        <v>0.27531444961414092</v>
      </c>
      <c r="K38" s="39">
        <v>9.3982606797303747E-2</v>
      </c>
      <c r="M38" s="3" t="str">
        <f t="shared" si="0"/>
        <v>Small Cap Growth</v>
      </c>
      <c r="N38" s="15">
        <f t="shared" si="8"/>
        <v>0</v>
      </c>
      <c r="O38" s="16">
        <f t="shared" si="9"/>
        <v>0</v>
      </c>
      <c r="P38" s="25">
        <f t="shared" si="10"/>
        <v>0</v>
      </c>
    </row>
    <row r="39" spans="2:16" x14ac:dyDescent="0.25">
      <c r="B39" s="3" t="s">
        <v>0</v>
      </c>
      <c r="C39" s="39">
        <v>0.14520216606450598</v>
      </c>
      <c r="D39" s="46">
        <v>0.26365626123147695</v>
      </c>
      <c r="E39" s="39">
        <v>0.11600738758642981</v>
      </c>
      <c r="H39" s="3" t="s">
        <v>0</v>
      </c>
      <c r="I39" s="39">
        <v>0.14520216606450598</v>
      </c>
      <c r="J39" s="46">
        <v>0.26365626123147695</v>
      </c>
      <c r="K39" s="39">
        <v>0.11600738758642981</v>
      </c>
      <c r="M39" s="3" t="str">
        <f t="shared" si="0"/>
        <v>Small Cap Value</v>
      </c>
      <c r="N39" s="15">
        <f t="shared" si="8"/>
        <v>0</v>
      </c>
      <c r="O39" s="16">
        <f t="shared" si="9"/>
        <v>0</v>
      </c>
      <c r="P39" s="25">
        <f t="shared" si="10"/>
        <v>0</v>
      </c>
    </row>
    <row r="40" spans="2:16" x14ac:dyDescent="0.25">
      <c r="B40" s="3" t="s">
        <v>9</v>
      </c>
      <c r="C40" s="39">
        <v>6.4390985542174928E-2</v>
      </c>
      <c r="D40" s="46">
        <v>7.9707615861624712E-2</v>
      </c>
      <c r="E40" s="39">
        <v>6.1419001073374391E-2</v>
      </c>
      <c r="H40" s="3" t="s">
        <v>9</v>
      </c>
      <c r="I40" s="39">
        <v>6.4390985542174928E-2</v>
      </c>
      <c r="J40" s="46">
        <v>7.9707615861624712E-2</v>
      </c>
      <c r="K40" s="39">
        <v>6.1419001073374391E-2</v>
      </c>
      <c r="M40" s="3" t="str">
        <f t="shared" si="0"/>
        <v>Hedge Funds</v>
      </c>
      <c r="N40" s="15">
        <f t="shared" si="8"/>
        <v>0</v>
      </c>
      <c r="O40" s="16">
        <f t="shared" si="9"/>
        <v>0</v>
      </c>
      <c r="P40" s="25">
        <f t="shared" si="10"/>
        <v>0</v>
      </c>
    </row>
    <row r="41" spans="2:16" x14ac:dyDescent="0.25">
      <c r="B41" s="3" t="s">
        <v>31</v>
      </c>
      <c r="C41" s="39">
        <v>0.10521750320331935</v>
      </c>
      <c r="D41" s="46">
        <v>0.35154315830309624</v>
      </c>
      <c r="E41" s="39">
        <v>5.3222448968266667E-2</v>
      </c>
      <c r="H41" s="3" t="s">
        <v>31</v>
      </c>
      <c r="I41" s="39">
        <v>0.10521750320331935</v>
      </c>
      <c r="J41" s="46">
        <v>0.35154315830309624</v>
      </c>
      <c r="K41" s="39">
        <v>5.3222448968266667E-2</v>
      </c>
      <c r="M41" s="3" t="str">
        <f t="shared" si="0"/>
        <v>Concentrated LC</v>
      </c>
      <c r="N41" s="15">
        <f t="shared" si="8"/>
        <v>0</v>
      </c>
      <c r="O41" s="16">
        <f t="shared" si="9"/>
        <v>0</v>
      </c>
      <c r="P41" s="25">
        <f t="shared" si="10"/>
        <v>0</v>
      </c>
    </row>
    <row r="42" spans="2:16" x14ac:dyDescent="0.25">
      <c r="B42" s="3" t="s">
        <v>32</v>
      </c>
      <c r="C42" s="39">
        <v>0.12850137660376171</v>
      </c>
      <c r="D42" s="46">
        <v>0.45574333193252153</v>
      </c>
      <c r="E42" s="39">
        <v>4.6392919702965552E-2</v>
      </c>
      <c r="H42" s="3" t="s">
        <v>32</v>
      </c>
      <c r="I42" s="39">
        <v>0.12850137660376171</v>
      </c>
      <c r="J42" s="46">
        <v>0.45574333193252153</v>
      </c>
      <c r="K42" s="39">
        <v>4.6392919702965552E-2</v>
      </c>
      <c r="M42" s="3" t="str">
        <f t="shared" si="0"/>
        <v>Concentrated SC</v>
      </c>
      <c r="N42" s="15">
        <f t="shared" si="8"/>
        <v>0</v>
      </c>
      <c r="O42" s="16">
        <f t="shared" si="9"/>
        <v>0</v>
      </c>
      <c r="P42" s="25">
        <f t="shared" si="10"/>
        <v>0</v>
      </c>
    </row>
    <row r="43" spans="2:16" x14ac:dyDescent="0.25">
      <c r="B43" s="3" t="s">
        <v>33</v>
      </c>
      <c r="C43" s="39">
        <v>4.3299999999999998E-2</v>
      </c>
      <c r="D43" s="46">
        <v>0.37029999999999996</v>
      </c>
      <c r="E43" s="39">
        <v>-1.679387881084593E-2</v>
      </c>
      <c r="H43" s="3" t="s">
        <v>33</v>
      </c>
      <c r="I43" s="39">
        <v>4.3299999999999998E-2</v>
      </c>
      <c r="J43" s="46">
        <v>0.37029999999999996</v>
      </c>
      <c r="K43" s="39">
        <v>-1.679387881084593E-2</v>
      </c>
      <c r="M43" s="3" t="str">
        <f t="shared" si="0"/>
        <v>Other</v>
      </c>
      <c r="N43" s="15">
        <f t="shared" si="8"/>
        <v>0</v>
      </c>
      <c r="O43" s="16">
        <f t="shared" si="9"/>
        <v>0</v>
      </c>
      <c r="P43" s="25">
        <f t="shared" si="10"/>
        <v>0</v>
      </c>
    </row>
    <row r="44" spans="2:16" x14ac:dyDescent="0.25">
      <c r="B44" s="3" t="s">
        <v>11</v>
      </c>
      <c r="C44" s="39">
        <v>5.3604062280253384E-2</v>
      </c>
      <c r="D44" s="46">
        <v>0.14106736863895625</v>
      </c>
      <c r="E44" s="39">
        <v>4.42853894911166E-2</v>
      </c>
      <c r="H44" s="3" t="s">
        <v>11</v>
      </c>
      <c r="I44" s="39">
        <v>5.3604062280253384E-2</v>
      </c>
      <c r="J44" s="46">
        <v>0.14106736863895625</v>
      </c>
      <c r="K44" s="39">
        <v>4.42853894911166E-2</v>
      </c>
      <c r="M44" s="3" t="str">
        <f t="shared" si="0"/>
        <v>Managed Futures</v>
      </c>
      <c r="N44" s="15">
        <f t="shared" si="8"/>
        <v>0</v>
      </c>
      <c r="O44" s="16">
        <f t="shared" si="9"/>
        <v>0</v>
      </c>
      <c r="P44" s="25">
        <f t="shared" si="10"/>
        <v>0</v>
      </c>
    </row>
    <row r="45" spans="2:16" x14ac:dyDescent="0.25">
      <c r="B45" s="3" t="s">
        <v>49</v>
      </c>
      <c r="C45" s="39">
        <v>4.487179885998227E-2</v>
      </c>
      <c r="D45" s="46">
        <v>4.2709702938758629E-2</v>
      </c>
      <c r="E45" s="39">
        <v>4.3999999999999817E-2</v>
      </c>
      <c r="H45" s="3" t="s">
        <v>49</v>
      </c>
      <c r="I45" s="39">
        <v>4.487179885998227E-2</v>
      </c>
      <c r="J45" s="46">
        <v>4.2709702938758629E-2</v>
      </c>
      <c r="K45" s="39">
        <v>4.3999999999999817E-2</v>
      </c>
      <c r="M45" s="3" t="str">
        <f t="shared" si="0"/>
        <v>Govt</v>
      </c>
      <c r="N45" s="15">
        <f t="shared" ref="N45:P47" si="11">I45-C45</f>
        <v>0</v>
      </c>
      <c r="O45" s="16">
        <f t="shared" si="11"/>
        <v>0</v>
      </c>
      <c r="P45" s="25">
        <f t="shared" si="11"/>
        <v>0</v>
      </c>
    </row>
    <row r="46" spans="2:16" x14ac:dyDescent="0.25">
      <c r="B46" s="3" t="s">
        <v>34</v>
      </c>
      <c r="C46" s="39">
        <v>0.10521750320331935</v>
      </c>
      <c r="D46" s="46">
        <v>0.52016393333086552</v>
      </c>
      <c r="E46" s="39">
        <v>0</v>
      </c>
      <c r="H46" s="3" t="s">
        <v>34</v>
      </c>
      <c r="I46" s="39">
        <v>0.10521750320331935</v>
      </c>
      <c r="J46" s="46">
        <v>0.52016393333086552</v>
      </c>
      <c r="K46" s="39">
        <v>0</v>
      </c>
      <c r="M46" s="3" t="str">
        <f t="shared" si="0"/>
        <v>Concentrated LC-Geo 0%</v>
      </c>
      <c r="N46" s="15">
        <f t="shared" si="11"/>
        <v>0</v>
      </c>
      <c r="O46" s="16">
        <f t="shared" si="11"/>
        <v>0</v>
      </c>
      <c r="P46" s="25">
        <f t="shared" si="11"/>
        <v>0</v>
      </c>
    </row>
    <row r="47" spans="2:16" x14ac:dyDescent="0.25">
      <c r="B47" s="3" t="s">
        <v>35</v>
      </c>
      <c r="C47" s="39">
        <v>0.12850137660376171</v>
      </c>
      <c r="D47" s="46">
        <v>0.59019150070934978</v>
      </c>
      <c r="E47" s="39">
        <v>0</v>
      </c>
      <c r="H47" s="3" t="s">
        <v>35</v>
      </c>
      <c r="I47" s="39">
        <v>0.12850137660376171</v>
      </c>
      <c r="J47" s="46">
        <v>0.59019150070934978</v>
      </c>
      <c r="K47" s="39">
        <v>0</v>
      </c>
      <c r="M47" s="3" t="str">
        <f t="shared" si="0"/>
        <v>Concentrated SC-Geo 0%</v>
      </c>
      <c r="N47" s="15">
        <f t="shared" si="11"/>
        <v>0</v>
      </c>
      <c r="O47" s="16">
        <f t="shared" si="11"/>
        <v>0</v>
      </c>
      <c r="P47" s="25">
        <f t="shared" si="11"/>
        <v>0</v>
      </c>
    </row>
    <row r="48" spans="2:16" x14ac:dyDescent="0.25">
      <c r="B48" s="3" t="s">
        <v>50</v>
      </c>
      <c r="C48" s="39">
        <v>0.10949250320331935</v>
      </c>
      <c r="D48" s="46">
        <v>0.17720580700820429</v>
      </c>
      <c r="E48" s="39">
        <v>9.5606154820825129E-2</v>
      </c>
      <c r="H48" s="3" t="s">
        <v>50</v>
      </c>
      <c r="I48" s="39">
        <v>0.10949250320331935</v>
      </c>
      <c r="J48" s="46">
        <v>0.17720580700820429</v>
      </c>
      <c r="K48" s="39">
        <v>9.5606154820825129E-2</v>
      </c>
      <c r="M48" s="3" t="str">
        <f t="shared" ref="M48:M56" si="12">H48</f>
        <v>Active Large Cap</v>
      </c>
      <c r="N48" s="15">
        <f t="shared" ref="N48:N56" si="13">I48-C48</f>
        <v>0</v>
      </c>
      <c r="O48" s="16">
        <f t="shared" ref="O48:O56" si="14">J48-D48</f>
        <v>0</v>
      </c>
      <c r="P48" s="25">
        <f t="shared" ref="P48:P56" si="15">K48-E48</f>
        <v>0</v>
      </c>
    </row>
    <row r="49" spans="2:16" x14ac:dyDescent="0.25">
      <c r="B49" s="3" t="s">
        <v>51</v>
      </c>
      <c r="C49" s="39">
        <v>0.13795137660376172</v>
      </c>
      <c r="D49" s="46">
        <v>0.23227246102420129</v>
      </c>
      <c r="E49" s="39">
        <v>0.11496218094740884</v>
      </c>
      <c r="H49" s="3" t="s">
        <v>51</v>
      </c>
      <c r="I49" s="39">
        <v>0.13795137660376172</v>
      </c>
      <c r="J49" s="46">
        <v>0.23227246102420129</v>
      </c>
      <c r="K49" s="39">
        <v>0.11496218094740884</v>
      </c>
      <c r="M49" s="3" t="str">
        <f t="shared" si="12"/>
        <v>Actrive Small/Mid Cap</v>
      </c>
      <c r="N49" s="15">
        <f t="shared" si="13"/>
        <v>0</v>
      </c>
      <c r="O49" s="16">
        <f t="shared" si="14"/>
        <v>0</v>
      </c>
      <c r="P49" s="25">
        <f t="shared" si="15"/>
        <v>0</v>
      </c>
    </row>
    <row r="50" spans="2:16" x14ac:dyDescent="0.25">
      <c r="B50" s="3" t="s">
        <v>52</v>
      </c>
      <c r="C50" s="44">
        <v>0.11547447705214599</v>
      </c>
      <c r="D50" s="40">
        <v>0.1973397140977089</v>
      </c>
      <c r="E50" s="44">
        <v>9.8418033104642033E-2</v>
      </c>
      <c r="H50" s="3" t="s">
        <v>52</v>
      </c>
      <c r="I50" s="44">
        <v>0.11547447705214599</v>
      </c>
      <c r="J50" s="40">
        <v>0.1973397140977089</v>
      </c>
      <c r="K50" s="44">
        <v>9.8418033104642033E-2</v>
      </c>
      <c r="M50" s="3" t="str">
        <f t="shared" si="12"/>
        <v>Active Intl Equity</v>
      </c>
      <c r="N50" s="15">
        <f t="shared" si="13"/>
        <v>0</v>
      </c>
      <c r="O50" s="16">
        <f t="shared" si="14"/>
        <v>0</v>
      </c>
      <c r="P50" s="25">
        <f t="shared" si="15"/>
        <v>0</v>
      </c>
    </row>
    <row r="51" spans="2:16" x14ac:dyDescent="0.25">
      <c r="B51" s="3" t="s">
        <v>53</v>
      </c>
      <c r="C51" s="44">
        <v>0.14624124453269324</v>
      </c>
      <c r="D51" s="40">
        <v>0.29959615018911012</v>
      </c>
      <c r="E51" s="44">
        <v>0.10898642509597001</v>
      </c>
      <c r="H51" s="3" t="s">
        <v>53</v>
      </c>
      <c r="I51" s="44">
        <v>0.14624124453269324</v>
      </c>
      <c r="J51" s="40">
        <v>0.29959615018911012</v>
      </c>
      <c r="K51" s="44">
        <v>0.10898642509597001</v>
      </c>
      <c r="M51" s="3" t="str">
        <f t="shared" si="12"/>
        <v>Active Em. Mkt Equity</v>
      </c>
      <c r="N51" s="15">
        <f t="shared" si="13"/>
        <v>0</v>
      </c>
      <c r="O51" s="16">
        <f t="shared" si="14"/>
        <v>0</v>
      </c>
      <c r="P51" s="25">
        <f t="shared" si="15"/>
        <v>0</v>
      </c>
    </row>
    <row r="52" spans="2:16" x14ac:dyDescent="0.25">
      <c r="B52" s="3" t="s">
        <v>54</v>
      </c>
      <c r="C52" s="44">
        <v>5.3937046510794555E-2</v>
      </c>
      <c r="D52" s="40">
        <v>4.8123353264034732E-2</v>
      </c>
      <c r="E52" s="44">
        <v>5.2840091909654552E-2</v>
      </c>
      <c r="H52" s="3" t="s">
        <v>54</v>
      </c>
      <c r="I52" s="44">
        <v>5.3937046510794555E-2</v>
      </c>
      <c r="J52" s="40">
        <v>4.8123353264034732E-2</v>
      </c>
      <c r="K52" s="44">
        <v>5.2840091909654552E-2</v>
      </c>
      <c r="M52" s="3" t="str">
        <f t="shared" si="12"/>
        <v>Active Agg Bonds</v>
      </c>
      <c r="N52" s="15">
        <f t="shared" si="13"/>
        <v>0</v>
      </c>
      <c r="O52" s="16">
        <f t="shared" si="14"/>
        <v>0</v>
      </c>
      <c r="P52" s="25">
        <f t="shared" si="15"/>
        <v>0</v>
      </c>
    </row>
    <row r="53" spans="2:16" x14ac:dyDescent="0.25">
      <c r="B53" s="3" t="s">
        <v>55</v>
      </c>
      <c r="C53" s="44">
        <v>0.10719771703943465</v>
      </c>
      <c r="D53" s="40">
        <v>0.2010273989173145</v>
      </c>
      <c r="E53" s="44">
        <v>8.9387193781492069E-2</v>
      </c>
      <c r="H53" s="3" t="s">
        <v>55</v>
      </c>
      <c r="I53" s="44">
        <v>0.10719771703943465</v>
      </c>
      <c r="J53" s="40">
        <v>0.2010273989173145</v>
      </c>
      <c r="K53" s="44">
        <v>8.9387193781492069E-2</v>
      </c>
      <c r="M53" s="3" t="str">
        <f t="shared" si="12"/>
        <v>Active REITs</v>
      </c>
      <c r="N53" s="15">
        <f t="shared" si="13"/>
        <v>0</v>
      </c>
      <c r="O53" s="16">
        <f t="shared" si="14"/>
        <v>0</v>
      </c>
      <c r="P53" s="25">
        <f t="shared" si="15"/>
        <v>0</v>
      </c>
    </row>
    <row r="54" spans="2:16" x14ac:dyDescent="0.25">
      <c r="B54" s="3" t="s">
        <v>56</v>
      </c>
      <c r="C54" s="44">
        <v>6.9970085869184157E-2</v>
      </c>
      <c r="D54" s="40">
        <v>9.6321292374311654E-2</v>
      </c>
      <c r="E54" s="44">
        <v>6.5660722939415717E-2</v>
      </c>
      <c r="H54" s="3" t="s">
        <v>56</v>
      </c>
      <c r="I54" s="44">
        <v>6.9970085869184157E-2</v>
      </c>
      <c r="J54" s="40">
        <v>9.6321292374311654E-2</v>
      </c>
      <c r="K54" s="44">
        <v>6.5660722939415717E-2</v>
      </c>
      <c r="M54" s="3" t="str">
        <f t="shared" si="12"/>
        <v>Active Hi Yield Bonds</v>
      </c>
      <c r="N54" s="15">
        <f t="shared" si="13"/>
        <v>0</v>
      </c>
      <c r="O54" s="16">
        <f t="shared" si="14"/>
        <v>0</v>
      </c>
      <c r="P54" s="25">
        <f t="shared" si="15"/>
        <v>0</v>
      </c>
    </row>
    <row r="55" spans="2:16" x14ac:dyDescent="0.25">
      <c r="B55" s="3" t="s">
        <v>57</v>
      </c>
      <c r="C55" s="44">
        <v>4.1877962697030785E-2</v>
      </c>
      <c r="D55" s="40">
        <v>3.7488455943524741E-2</v>
      </c>
      <c r="E55" s="44">
        <v>4.1204169214992037E-2</v>
      </c>
      <c r="H55" s="3" t="s">
        <v>57</v>
      </c>
      <c r="I55" s="44">
        <v>4.1877962697030785E-2</v>
      </c>
      <c r="J55" s="40">
        <v>3.7488455943524741E-2</v>
      </c>
      <c r="K55" s="44">
        <v>4.1204169214992037E-2</v>
      </c>
      <c r="M55" s="3" t="str">
        <f t="shared" si="12"/>
        <v>Active Munis</v>
      </c>
      <c r="N55" s="15">
        <f t="shared" si="13"/>
        <v>0</v>
      </c>
      <c r="O55" s="16">
        <f t="shared" si="14"/>
        <v>0</v>
      </c>
      <c r="P55" s="25">
        <f t="shared" si="15"/>
        <v>0</v>
      </c>
    </row>
    <row r="56" spans="2:16" x14ac:dyDescent="0.25">
      <c r="B56" s="3" t="s">
        <v>58</v>
      </c>
      <c r="C56" s="44">
        <v>5.1713343227072051E-2</v>
      </c>
      <c r="D56" s="40">
        <v>5.7939277716477229E-2</v>
      </c>
      <c r="E56" s="44">
        <v>5.0121018642267368E-2</v>
      </c>
      <c r="H56" s="3" t="s">
        <v>58</v>
      </c>
      <c r="I56" s="44">
        <v>5.1713343227072051E-2</v>
      </c>
      <c r="J56" s="40">
        <v>5.7939277716477229E-2</v>
      </c>
      <c r="K56" s="44">
        <v>5.0121018642267368E-2</v>
      </c>
      <c r="M56" s="3" t="str">
        <f t="shared" si="12"/>
        <v>Active Hi Yield Munis</v>
      </c>
      <c r="N56" s="15">
        <f t="shared" si="13"/>
        <v>0</v>
      </c>
      <c r="O56" s="16">
        <f t="shared" si="14"/>
        <v>0</v>
      </c>
      <c r="P56" s="25">
        <f t="shared" si="15"/>
        <v>0</v>
      </c>
    </row>
    <row r="57" spans="2:16" x14ac:dyDescent="0.25">
      <c r="B57" s="3" t="s">
        <v>59</v>
      </c>
      <c r="C57" s="43">
        <v>4.8009928239411304E-2</v>
      </c>
      <c r="D57" s="47">
        <v>6.5000000000000002E-2</v>
      </c>
      <c r="E57" s="39">
        <v>4.5999999999999999E-2</v>
      </c>
      <c r="H57" s="3" t="s">
        <v>59</v>
      </c>
      <c r="I57" s="43">
        <v>4.8009928239411304E-2</v>
      </c>
      <c r="J57" s="47">
        <v>6.5000000000000002E-2</v>
      </c>
      <c r="K57" s="39">
        <v>4.5999999999999999E-2</v>
      </c>
      <c r="M57" s="3" t="str">
        <f t="shared" si="0"/>
        <v>10 year Govt Bond</v>
      </c>
      <c r="N57" s="15">
        <f t="shared" ref="N57" si="16">I57-C57</f>
        <v>0</v>
      </c>
      <c r="O57" s="16">
        <f t="shared" ref="O57" si="17">J57-D57</f>
        <v>0</v>
      </c>
      <c r="P57" s="25">
        <f t="shared" ref="P57:P59" si="18">K57-E57</f>
        <v>0</v>
      </c>
    </row>
    <row r="58" spans="2:16" ht="15.75" thickBot="1" x14ac:dyDescent="0.3">
      <c r="B58" s="6" t="s">
        <v>60</v>
      </c>
      <c r="C58" s="39">
        <v>0.14811457341030354</v>
      </c>
      <c r="D58" s="46">
        <v>0.28859039422837557</v>
      </c>
      <c r="E58" s="39">
        <v>0.11347744578801522</v>
      </c>
      <c r="H58" s="6" t="s">
        <v>60</v>
      </c>
      <c r="I58" s="39">
        <v>0.14811457341030354</v>
      </c>
      <c r="J58" s="46">
        <v>0.28859039422837557</v>
      </c>
      <c r="K58" s="39">
        <v>0.11347744578801522</v>
      </c>
      <c r="M58" s="3" t="str">
        <f t="shared" ref="M58" si="19">H58</f>
        <v>Private Equity</v>
      </c>
      <c r="N58" s="15">
        <f t="shared" ref="N58" si="20">I58-C58</f>
        <v>0</v>
      </c>
      <c r="O58" s="16">
        <f t="shared" ref="O58" si="21">J58-D58</f>
        <v>0</v>
      </c>
      <c r="P58" s="25">
        <f t="shared" ref="P58" si="22">K58-E58</f>
        <v>0</v>
      </c>
    </row>
    <row r="59" spans="2:16" ht="15.75" thickBot="1" x14ac:dyDescent="0.3">
      <c r="B59" s="30" t="s">
        <v>61</v>
      </c>
      <c r="C59" s="31"/>
      <c r="D59" s="34"/>
      <c r="E59" s="33">
        <v>2.4E-2</v>
      </c>
      <c r="H59" s="30" t="s">
        <v>61</v>
      </c>
      <c r="I59" s="31"/>
      <c r="J59" s="34"/>
      <c r="K59" s="33">
        <v>2.4E-2</v>
      </c>
      <c r="M59" s="30" t="str">
        <f t="shared" si="0"/>
        <v>Inflation</v>
      </c>
      <c r="N59" s="31"/>
      <c r="O59" s="34"/>
      <c r="P59" s="32">
        <f t="shared" si="18"/>
        <v>0</v>
      </c>
    </row>
  </sheetData>
  <sortState xmlns:xlrd2="http://schemas.microsoft.com/office/spreadsheetml/2017/richdata2" ref="B5:P47">
    <sortCondition ref="H5:H47"/>
  </sortState>
  <conditionalFormatting sqref="O5:O57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5:P57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58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D572-9292-4539-83D1-056A89DDEF80}">
  <dimension ref="B1:BC56"/>
  <sheetViews>
    <sheetView topLeftCell="A7" workbookViewId="0">
      <selection activeCell="BJ1" sqref="BJ1"/>
    </sheetView>
  </sheetViews>
  <sheetFormatPr defaultRowHeight="15" x14ac:dyDescent="0.25"/>
  <cols>
    <col min="2" max="2" width="21" customWidth="1"/>
  </cols>
  <sheetData>
    <row r="1" spans="2:55" ht="15.75" thickBot="1" x14ac:dyDescent="0.3"/>
    <row r="2" spans="2:55" ht="93.75" x14ac:dyDescent="0.25">
      <c r="B2" s="37"/>
      <c r="C2" s="38" t="s">
        <v>62</v>
      </c>
      <c r="D2" s="38" t="s">
        <v>63</v>
      </c>
      <c r="E2" s="38" t="s">
        <v>64</v>
      </c>
      <c r="F2" s="38" t="s">
        <v>65</v>
      </c>
      <c r="G2" s="38" t="s">
        <v>66</v>
      </c>
      <c r="H2" s="38" t="s">
        <v>22</v>
      </c>
      <c r="I2" s="38" t="s">
        <v>23</v>
      </c>
      <c r="J2" s="38" t="s">
        <v>24</v>
      </c>
      <c r="K2" s="38" t="s">
        <v>7</v>
      </c>
      <c r="L2" s="38" t="s">
        <v>8</v>
      </c>
      <c r="M2" s="38" t="s">
        <v>38</v>
      </c>
      <c r="N2" s="38" t="s">
        <v>67</v>
      </c>
      <c r="O2" s="38" t="s">
        <v>5</v>
      </c>
      <c r="P2" s="38" t="s">
        <v>25</v>
      </c>
      <c r="Q2" s="38" t="s">
        <v>26</v>
      </c>
      <c r="R2" s="38" t="s">
        <v>27</v>
      </c>
      <c r="S2" s="38" t="s">
        <v>28</v>
      </c>
      <c r="T2" s="38" t="s">
        <v>40</v>
      </c>
      <c r="U2" s="38" t="s">
        <v>41</v>
      </c>
      <c r="V2" s="38" t="s">
        <v>42</v>
      </c>
      <c r="W2" s="38" t="s">
        <v>10</v>
      </c>
      <c r="X2" s="38" t="s">
        <v>43</v>
      </c>
      <c r="Y2" s="38" t="s">
        <v>44</v>
      </c>
      <c r="Z2" s="38" t="s">
        <v>29</v>
      </c>
      <c r="AA2" s="38" t="s">
        <v>45</v>
      </c>
      <c r="AB2" s="38" t="s">
        <v>46</v>
      </c>
      <c r="AC2" s="38" t="s">
        <v>47</v>
      </c>
      <c r="AD2" s="38" t="s">
        <v>48</v>
      </c>
      <c r="AE2" s="38" t="s">
        <v>30</v>
      </c>
      <c r="AF2" s="38" t="s">
        <v>6</v>
      </c>
      <c r="AG2" s="38" t="s">
        <v>4</v>
      </c>
      <c r="AH2" s="38" t="s">
        <v>3</v>
      </c>
      <c r="AI2" s="38" t="s">
        <v>1</v>
      </c>
      <c r="AJ2" s="38" t="s">
        <v>2</v>
      </c>
      <c r="AK2" s="38" t="s">
        <v>0</v>
      </c>
      <c r="AL2" s="38" t="s">
        <v>9</v>
      </c>
      <c r="AM2" s="38" t="s">
        <v>31</v>
      </c>
      <c r="AN2" s="38" t="s">
        <v>32</v>
      </c>
      <c r="AO2" s="38" t="s">
        <v>33</v>
      </c>
      <c r="AP2" s="38" t="s">
        <v>11</v>
      </c>
      <c r="AQ2" s="38" t="s">
        <v>49</v>
      </c>
      <c r="AR2" s="38" t="s">
        <v>34</v>
      </c>
      <c r="AS2" s="38" t="s">
        <v>35</v>
      </c>
      <c r="AT2" s="38" t="s">
        <v>50</v>
      </c>
      <c r="AU2" s="38" t="s">
        <v>51</v>
      </c>
      <c r="AV2" s="35" t="s">
        <v>52</v>
      </c>
      <c r="AW2" s="35" t="s">
        <v>53</v>
      </c>
      <c r="AX2" s="35" t="s">
        <v>54</v>
      </c>
      <c r="AY2" s="35" t="s">
        <v>55</v>
      </c>
      <c r="AZ2" s="35" t="s">
        <v>56</v>
      </c>
      <c r="BA2" s="35" t="s">
        <v>57</v>
      </c>
      <c r="BB2" s="35" t="s">
        <v>58</v>
      </c>
      <c r="BC2" s="36" t="s">
        <v>68</v>
      </c>
    </row>
    <row r="3" spans="2:55" x14ac:dyDescent="0.25">
      <c r="B3" t="s">
        <v>62</v>
      </c>
    </row>
    <row r="4" spans="2:55" x14ac:dyDescent="0.25">
      <c r="B4" t="s">
        <v>63</v>
      </c>
      <c r="C4">
        <v>0.93267155662888845</v>
      </c>
    </row>
    <row r="5" spans="2:55" x14ac:dyDescent="0.25">
      <c r="B5" t="s">
        <v>64</v>
      </c>
      <c r="C5">
        <v>0.73993238330905187</v>
      </c>
      <c r="D5">
        <v>0.73676935639132035</v>
      </c>
    </row>
    <row r="6" spans="2:55" x14ac:dyDescent="0.25">
      <c r="B6" t="s">
        <v>65</v>
      </c>
      <c r="C6">
        <v>0.66768325240725301</v>
      </c>
      <c r="D6">
        <v>0.70883345011817445</v>
      </c>
      <c r="E6">
        <v>0.76382284014490398</v>
      </c>
    </row>
    <row r="7" spans="2:55" x14ac:dyDescent="0.25">
      <c r="B7" t="s">
        <v>66</v>
      </c>
      <c r="C7">
        <v>2.1429922414032453E-3</v>
      </c>
      <c r="D7">
        <v>-2.6032758778833858E-2</v>
      </c>
      <c r="E7">
        <v>3.3173369959869234E-2</v>
      </c>
      <c r="F7">
        <v>2.0632682778775481E-2</v>
      </c>
    </row>
    <row r="8" spans="2:55" x14ac:dyDescent="0.25">
      <c r="B8" t="s">
        <v>22</v>
      </c>
      <c r="C8">
        <v>-2.2643852848218189E-2</v>
      </c>
      <c r="D8">
        <v>-4.4775380702749515E-2</v>
      </c>
      <c r="E8">
        <v>-3.9873593538137041E-2</v>
      </c>
      <c r="F8">
        <v>-6.2145017253688935E-2</v>
      </c>
      <c r="G8">
        <v>0.24294489103224354</v>
      </c>
    </row>
    <row r="9" spans="2:55" x14ac:dyDescent="0.25">
      <c r="B9" t="s">
        <v>23</v>
      </c>
      <c r="C9">
        <v>0.53899775427073771</v>
      </c>
      <c r="D9">
        <v>0.59218930857647911</v>
      </c>
      <c r="E9">
        <v>0.5288216814963137</v>
      </c>
      <c r="F9">
        <v>0.4609603567250215</v>
      </c>
      <c r="G9">
        <v>0.14313073570512003</v>
      </c>
      <c r="H9">
        <v>-1.1038808241633497E-2</v>
      </c>
    </row>
    <row r="10" spans="2:55" x14ac:dyDescent="0.25">
      <c r="B10" t="s">
        <v>24</v>
      </c>
      <c r="C10">
        <v>0.23941071535784839</v>
      </c>
      <c r="D10">
        <v>0.28185756057524491</v>
      </c>
      <c r="E10">
        <v>0.38500813948505519</v>
      </c>
      <c r="F10">
        <v>0.36252601222183473</v>
      </c>
      <c r="G10">
        <v>-2.4098815098688317E-2</v>
      </c>
      <c r="H10">
        <v>6.0703631810020177E-2</v>
      </c>
      <c r="I10">
        <v>0.16618603434842183</v>
      </c>
    </row>
    <row r="11" spans="2:55" x14ac:dyDescent="0.25">
      <c r="B11" t="s">
        <v>7</v>
      </c>
      <c r="C11">
        <v>0.57084678163333946</v>
      </c>
      <c r="D11">
        <v>0.62370057549638735</v>
      </c>
      <c r="E11">
        <v>0.61493435000954044</v>
      </c>
      <c r="F11">
        <v>0.60016161843394966</v>
      </c>
      <c r="G11">
        <v>0.13829007421197864</v>
      </c>
      <c r="H11">
        <v>-9.5813332552507818E-2</v>
      </c>
      <c r="I11">
        <v>0.57863993150025883</v>
      </c>
      <c r="J11">
        <v>0.30415745399172933</v>
      </c>
    </row>
    <row r="12" spans="2:55" x14ac:dyDescent="0.25">
      <c r="B12" t="s">
        <v>8</v>
      </c>
      <c r="C12">
        <v>2.86079569384536E-2</v>
      </c>
      <c r="D12">
        <v>2.5352031922550148E-2</v>
      </c>
      <c r="E12">
        <v>0.13026659172847599</v>
      </c>
      <c r="F12">
        <v>0.16889870887370578</v>
      </c>
      <c r="G12">
        <v>0.69763698425224108</v>
      </c>
      <c r="H12">
        <v>0.18651352026236728</v>
      </c>
      <c r="I12">
        <v>0.24378463330630259</v>
      </c>
      <c r="J12">
        <v>0.21446873122889534</v>
      </c>
      <c r="K12">
        <v>0.28848436279388651</v>
      </c>
    </row>
    <row r="13" spans="2:55" x14ac:dyDescent="0.25">
      <c r="B13" t="s">
        <v>38</v>
      </c>
      <c r="C13">
        <v>-1.9102811637830064E-2</v>
      </c>
      <c r="D13">
        <v>-2.8402264008291107E-2</v>
      </c>
      <c r="E13">
        <v>2.9391257685847029E-2</v>
      </c>
      <c r="F13">
        <v>1.1750594806083894E-2</v>
      </c>
      <c r="G13">
        <v>0.66569108825228684</v>
      </c>
      <c r="H13">
        <v>0.11473147232835436</v>
      </c>
      <c r="I13">
        <v>0.19131478107989711</v>
      </c>
      <c r="J13">
        <v>-8.6352457432394017E-2</v>
      </c>
      <c r="K13">
        <v>0.23172028752959895</v>
      </c>
      <c r="L13">
        <v>0.54023174046253419</v>
      </c>
    </row>
    <row r="14" spans="2:55" x14ac:dyDescent="0.25">
      <c r="B14" t="s">
        <v>67</v>
      </c>
      <c r="C14">
        <v>0.15239700865641362</v>
      </c>
      <c r="D14">
        <v>0.14300065880908883</v>
      </c>
      <c r="E14">
        <v>0.21444707840810853</v>
      </c>
      <c r="F14">
        <v>0.17957265346945961</v>
      </c>
      <c r="G14">
        <v>0.42328624578645213</v>
      </c>
      <c r="H14">
        <v>1.3784588585402237E-2</v>
      </c>
      <c r="I14">
        <v>0.28264597681658504</v>
      </c>
      <c r="J14">
        <v>0.11239087546194607</v>
      </c>
      <c r="K14">
        <v>0.40440954715681293</v>
      </c>
      <c r="L14">
        <v>0.43177171867002007</v>
      </c>
      <c r="M14">
        <v>0.73366764099480675</v>
      </c>
    </row>
    <row r="15" spans="2:55" x14ac:dyDescent="0.25">
      <c r="B15" t="s">
        <v>5</v>
      </c>
      <c r="C15">
        <v>0.99492213322025247</v>
      </c>
      <c r="D15">
        <v>0.96240670748338131</v>
      </c>
      <c r="E15">
        <v>0.74789977961436604</v>
      </c>
      <c r="F15">
        <v>0.68791560672482621</v>
      </c>
      <c r="G15">
        <v>-7.4647381910359963E-3</v>
      </c>
      <c r="H15">
        <v>-3.088545247028639E-2</v>
      </c>
      <c r="I15">
        <v>0.56160157759100893</v>
      </c>
      <c r="J15">
        <v>0.25166237952739179</v>
      </c>
      <c r="K15">
        <v>0.59273981157187705</v>
      </c>
      <c r="L15">
        <v>2.6893451139805794E-2</v>
      </c>
      <c r="M15">
        <v>-2.3380701284063905E-2</v>
      </c>
      <c r="N15">
        <v>0.15069425400500977</v>
      </c>
    </row>
    <row r="16" spans="2:55" x14ac:dyDescent="0.25">
      <c r="B16" t="s">
        <v>25</v>
      </c>
      <c r="C16">
        <v>0.94329286395844913</v>
      </c>
      <c r="D16">
        <v>0.99360492409345369</v>
      </c>
      <c r="E16">
        <v>0.74657868767405544</v>
      </c>
      <c r="F16">
        <v>0.71296678625347176</v>
      </c>
      <c r="G16">
        <v>-2.1297158416144903E-2</v>
      </c>
      <c r="H16">
        <v>-4.6303709777434351E-2</v>
      </c>
      <c r="I16">
        <v>0.58512339459285467</v>
      </c>
      <c r="J16">
        <v>0.28929709615214594</v>
      </c>
      <c r="K16">
        <v>0.6240355413240376</v>
      </c>
      <c r="L16">
        <v>3.6143672986954763E-2</v>
      </c>
      <c r="M16">
        <v>-2.052028828207356E-2</v>
      </c>
      <c r="N16">
        <v>0.1532019544058161</v>
      </c>
      <c r="O16">
        <v>0.96931415323365766</v>
      </c>
    </row>
    <row r="17" spans="2:31" x14ac:dyDescent="0.25">
      <c r="B17" t="s">
        <v>26</v>
      </c>
      <c r="C17">
        <v>0.88000391346966222</v>
      </c>
      <c r="D17">
        <v>0.97886048747792875</v>
      </c>
      <c r="E17">
        <v>0.69460072457519439</v>
      </c>
      <c r="F17">
        <v>0.6834350942598425</v>
      </c>
      <c r="G17">
        <v>-3.6079927548698897E-2</v>
      </c>
      <c r="H17">
        <v>-4.0359207826017422E-2</v>
      </c>
      <c r="I17">
        <v>0.59289228405705707</v>
      </c>
      <c r="J17">
        <v>0.26362375113135378</v>
      </c>
      <c r="K17">
        <v>0.61102860283313432</v>
      </c>
      <c r="L17">
        <v>2.1884594492253902E-3</v>
      </c>
      <c r="M17">
        <v>-4.539759172306275E-2</v>
      </c>
      <c r="N17">
        <v>0.11727742496325254</v>
      </c>
      <c r="O17">
        <v>0.91935784767212814</v>
      </c>
      <c r="P17">
        <v>0.96441632547307443</v>
      </c>
    </row>
    <row r="18" spans="2:31" x14ac:dyDescent="0.25">
      <c r="B18" t="s">
        <v>27</v>
      </c>
      <c r="C18">
        <v>0.78765386695815309</v>
      </c>
      <c r="D18">
        <v>0.90675885305364867</v>
      </c>
      <c r="E18">
        <v>0.62227083943681527</v>
      </c>
      <c r="F18">
        <v>0.64952553645908884</v>
      </c>
      <c r="G18">
        <v>-4.9279928855083394E-2</v>
      </c>
      <c r="H18">
        <v>-4.5792647447347533E-2</v>
      </c>
      <c r="I18">
        <v>0.56130915317448848</v>
      </c>
      <c r="J18">
        <v>0.22060645741731333</v>
      </c>
      <c r="K18">
        <v>0.61762167994478934</v>
      </c>
      <c r="L18">
        <v>4.042875869276861E-3</v>
      </c>
      <c r="M18">
        <v>-4.8939301529586768E-2</v>
      </c>
      <c r="N18">
        <v>0.11554050685374401</v>
      </c>
      <c r="O18">
        <v>0.83445867603675594</v>
      </c>
      <c r="P18">
        <v>0.88455556070308672</v>
      </c>
      <c r="Q18">
        <v>0.94119810732878961</v>
      </c>
    </row>
    <row r="19" spans="2:31" x14ac:dyDescent="0.25">
      <c r="B19" t="s">
        <v>28</v>
      </c>
      <c r="C19">
        <v>0.75123533873607107</v>
      </c>
      <c r="D19">
        <v>0.75511116037640935</v>
      </c>
      <c r="E19">
        <v>0.98274672970043686</v>
      </c>
      <c r="F19">
        <v>0.78174641047928972</v>
      </c>
      <c r="G19">
        <v>3.4891871744982476E-2</v>
      </c>
      <c r="H19">
        <v>-3.2564818581839051E-2</v>
      </c>
      <c r="I19">
        <v>0.53150069472040362</v>
      </c>
      <c r="J19">
        <v>0.40046146980671549</v>
      </c>
      <c r="K19">
        <v>0.62337659325644668</v>
      </c>
      <c r="L19">
        <v>0.13942903175549748</v>
      </c>
      <c r="M19">
        <v>3.4785527406081623E-2</v>
      </c>
      <c r="N19">
        <v>0.21844979877991816</v>
      </c>
      <c r="O19">
        <v>0.76177043514396081</v>
      </c>
      <c r="P19">
        <v>0.76437592118871434</v>
      </c>
      <c r="Q19">
        <v>0.71388137994119982</v>
      </c>
      <c r="R19">
        <v>0.64684110535297645</v>
      </c>
    </row>
    <row r="20" spans="2:31" x14ac:dyDescent="0.25">
      <c r="B20" t="s">
        <v>40</v>
      </c>
      <c r="C20">
        <v>-0.21170272800032822</v>
      </c>
      <c r="D20">
        <v>-0.24621888940856046</v>
      </c>
      <c r="E20">
        <v>-0.22623390725338949</v>
      </c>
      <c r="F20">
        <v>-0.18718878559309232</v>
      </c>
      <c r="G20">
        <v>0.8420236392044087</v>
      </c>
      <c r="H20">
        <v>0.17772278148554815</v>
      </c>
      <c r="I20">
        <v>-7.2081488875278552E-4</v>
      </c>
      <c r="J20">
        <v>-0.18833804232429427</v>
      </c>
      <c r="K20">
        <v>-0.13280556841902963</v>
      </c>
      <c r="L20">
        <v>0.59837798526904118</v>
      </c>
      <c r="M20">
        <v>0.59868411328844218</v>
      </c>
      <c r="N20">
        <v>0.29970398419093996</v>
      </c>
      <c r="O20">
        <v>-0.22463649928219365</v>
      </c>
      <c r="P20">
        <v>-0.24227277742487449</v>
      </c>
      <c r="Q20">
        <v>-0.25263436038673259</v>
      </c>
      <c r="R20">
        <v>-0.24789324630205792</v>
      </c>
      <c r="S20">
        <v>-0.21958953699574804</v>
      </c>
    </row>
    <row r="21" spans="2:31" x14ac:dyDescent="0.25">
      <c r="B21" t="s">
        <v>41</v>
      </c>
      <c r="C21">
        <v>-0.21746026319331749</v>
      </c>
      <c r="D21">
        <v>-0.25907810164117756</v>
      </c>
      <c r="E21">
        <v>-0.22216450903349111</v>
      </c>
      <c r="F21">
        <v>-0.19766424761317725</v>
      </c>
      <c r="G21">
        <v>0.89284251685380978</v>
      </c>
      <c r="H21">
        <v>0.2627565383571398</v>
      </c>
      <c r="I21">
        <v>-3.3694141606393037E-2</v>
      </c>
      <c r="J21">
        <v>-0.13575943659373338</v>
      </c>
      <c r="K21">
        <v>-0.17233313522986757</v>
      </c>
      <c r="L21">
        <v>0.65304497483550716</v>
      </c>
      <c r="M21">
        <v>0.59576301991775571</v>
      </c>
      <c r="N21">
        <v>0.27670723176094641</v>
      </c>
      <c r="O21">
        <v>-0.23212621703565511</v>
      </c>
      <c r="P21">
        <v>-0.25564295033288492</v>
      </c>
      <c r="Q21">
        <v>-0.26396953761529968</v>
      </c>
      <c r="R21">
        <v>-0.26678455172181331</v>
      </c>
      <c r="S21">
        <v>-0.21540944403618204</v>
      </c>
      <c r="T21">
        <v>0.91114884950980413</v>
      </c>
    </row>
    <row r="22" spans="2:31" x14ac:dyDescent="0.25">
      <c r="B22" t="s">
        <v>42</v>
      </c>
      <c r="C22">
        <v>-0.1068607298474874</v>
      </c>
      <c r="D22">
        <v>-0.12502470811380853</v>
      </c>
      <c r="E22">
        <v>-0.10626520521348889</v>
      </c>
      <c r="F22">
        <v>-0.10816613579842078</v>
      </c>
      <c r="G22">
        <v>0.72362239835040232</v>
      </c>
      <c r="H22">
        <v>0.72893560362526011</v>
      </c>
      <c r="I22">
        <v>-4.5812054377692625E-2</v>
      </c>
      <c r="J22">
        <v>-5.0890123830088637E-3</v>
      </c>
      <c r="K22">
        <v>-0.13517104447295034</v>
      </c>
      <c r="L22">
        <v>0.46055689380040388</v>
      </c>
      <c r="M22">
        <v>0.36630586552943084</v>
      </c>
      <c r="N22">
        <v>0.13251175292557704</v>
      </c>
      <c r="O22">
        <v>-0.11427220801528437</v>
      </c>
      <c r="P22">
        <v>-0.12842501761166766</v>
      </c>
      <c r="Q22">
        <v>-0.113767642769532</v>
      </c>
      <c r="R22">
        <v>-0.10251893610668095</v>
      </c>
      <c r="S22">
        <v>-9.9070189851613422E-2</v>
      </c>
      <c r="T22">
        <v>0.5303240070930697</v>
      </c>
      <c r="U22">
        <v>0.70257043923546281</v>
      </c>
    </row>
    <row r="23" spans="2:31" x14ac:dyDescent="0.25">
      <c r="B23" t="s">
        <v>10</v>
      </c>
      <c r="C23">
        <v>0.11968984832479045</v>
      </c>
      <c r="D23">
        <v>9.8642012893450245E-2</v>
      </c>
      <c r="E23">
        <v>0.38191356998978337</v>
      </c>
      <c r="F23">
        <v>0.24460904559750735</v>
      </c>
      <c r="G23">
        <v>0.39567264112278677</v>
      </c>
      <c r="H23">
        <v>0.10359933083906754</v>
      </c>
      <c r="I23">
        <v>0.24054570741226486</v>
      </c>
      <c r="J23">
        <v>0.21530312060844176</v>
      </c>
      <c r="K23">
        <v>0.16795521134932423</v>
      </c>
      <c r="L23">
        <v>0.43276123865173249</v>
      </c>
      <c r="M23">
        <v>0.26718462236585389</v>
      </c>
      <c r="N23">
        <v>0.13659104089734025</v>
      </c>
      <c r="O23">
        <v>0.11463573911041167</v>
      </c>
      <c r="P23">
        <v>0.10467267938252932</v>
      </c>
      <c r="Q23">
        <v>8.040686351168784E-2</v>
      </c>
      <c r="R23">
        <v>5.1318406751028639E-2</v>
      </c>
      <c r="S23">
        <v>0.37772993077888062</v>
      </c>
      <c r="T23">
        <v>0.28634529303897849</v>
      </c>
      <c r="U23">
        <v>0.37945540682853113</v>
      </c>
      <c r="V23">
        <v>0.32073446709065789</v>
      </c>
    </row>
    <row r="24" spans="2:31" x14ac:dyDescent="0.25">
      <c r="B24" t="s">
        <v>43</v>
      </c>
      <c r="C24">
        <v>-3.2358776363504489E-2</v>
      </c>
      <c r="D24">
        <v>-6.5209633027298611E-2</v>
      </c>
      <c r="E24">
        <v>4.1305785481781862E-3</v>
      </c>
      <c r="F24">
        <v>2.7851662844632849E-3</v>
      </c>
      <c r="G24">
        <v>0.90354153217783806</v>
      </c>
      <c r="H24">
        <v>0.14319071521402102</v>
      </c>
      <c r="I24">
        <v>0.16621903383570574</v>
      </c>
      <c r="J24">
        <v>-7.9388440455191417E-2</v>
      </c>
      <c r="K24">
        <v>0.14074087151940648</v>
      </c>
      <c r="L24">
        <v>0.67576437419215496</v>
      </c>
      <c r="M24">
        <v>0.6641901460205597</v>
      </c>
      <c r="N24">
        <v>0.39831111079777121</v>
      </c>
      <c r="O24">
        <v>-4.3829414840737532E-2</v>
      </c>
      <c r="P24">
        <v>-5.8613621730789947E-2</v>
      </c>
      <c r="Q24">
        <v>-7.9860588705214758E-2</v>
      </c>
      <c r="R24">
        <v>-9.2661223414793034E-2</v>
      </c>
      <c r="S24">
        <v>5.6463195975269935E-3</v>
      </c>
      <c r="T24">
        <v>0.93826047059581696</v>
      </c>
      <c r="U24">
        <v>0.86039057782863393</v>
      </c>
      <c r="V24">
        <v>0.51001346089772759</v>
      </c>
      <c r="W24">
        <v>0.35695464301634805</v>
      </c>
    </row>
    <row r="25" spans="2:31" x14ac:dyDescent="0.25">
      <c r="B25" t="s">
        <v>44</v>
      </c>
      <c r="C25">
        <v>-2.4186829719518386E-2</v>
      </c>
      <c r="D25">
        <v>-4.8187381440090792E-2</v>
      </c>
      <c r="E25">
        <v>3.0198629509021108E-2</v>
      </c>
      <c r="F25">
        <v>1.8107099808595182E-2</v>
      </c>
      <c r="G25">
        <v>0.96577858380170856</v>
      </c>
      <c r="H25">
        <v>0.28604176602865683</v>
      </c>
      <c r="I25">
        <v>0.11789046478965987</v>
      </c>
      <c r="J25">
        <v>4.8343250213108745E-3</v>
      </c>
      <c r="K25">
        <v>0.13158181451278145</v>
      </c>
      <c r="L25">
        <v>0.71309198029644594</v>
      </c>
      <c r="M25">
        <v>0.65405129901096049</v>
      </c>
      <c r="N25">
        <v>0.39504070447443818</v>
      </c>
      <c r="O25">
        <v>-3.2874769407578067E-2</v>
      </c>
      <c r="P25">
        <v>-4.3441093488030331E-2</v>
      </c>
      <c r="Q25">
        <v>-5.7369044010719988E-2</v>
      </c>
      <c r="R25">
        <v>-6.576584399073486E-2</v>
      </c>
      <c r="S25">
        <v>3.3048991712203032E-2</v>
      </c>
      <c r="T25">
        <v>0.78060512666295701</v>
      </c>
      <c r="U25">
        <v>0.89768011377841694</v>
      </c>
      <c r="V25">
        <v>0.76608763895984167</v>
      </c>
      <c r="W25">
        <v>0.44319457354894615</v>
      </c>
      <c r="X25">
        <v>0.84941780141227097</v>
      </c>
    </row>
    <row r="26" spans="2:31" x14ac:dyDescent="0.25">
      <c r="B26" t="s">
        <v>29</v>
      </c>
      <c r="C26">
        <v>0.12285628139494206</v>
      </c>
      <c r="D26">
        <v>0.11310071609211311</v>
      </c>
      <c r="E26">
        <v>0.22251720259479885</v>
      </c>
      <c r="F26">
        <v>0.16625488459971885</v>
      </c>
      <c r="G26">
        <v>0.6881269601379747</v>
      </c>
      <c r="H26">
        <v>0.6272069555728923</v>
      </c>
      <c r="I26">
        <v>0.21739425076076671</v>
      </c>
      <c r="J26">
        <v>0.17783225726261692</v>
      </c>
      <c r="K26">
        <v>0.34432251346406606</v>
      </c>
      <c r="L26">
        <v>0.59397601074896256</v>
      </c>
      <c r="M26">
        <v>0.49831961610706393</v>
      </c>
      <c r="N26">
        <v>0.41611150784545486</v>
      </c>
      <c r="O26">
        <v>0.11910874726022391</v>
      </c>
      <c r="P26">
        <v>0.11782595764908332</v>
      </c>
      <c r="Q26">
        <v>0.10205787916466771</v>
      </c>
      <c r="R26">
        <v>9.5091744513326928E-2</v>
      </c>
      <c r="S26">
        <v>0.22606238042864704</v>
      </c>
      <c r="T26">
        <v>0.41941103405143565</v>
      </c>
      <c r="U26">
        <v>0.54152435359982776</v>
      </c>
      <c r="V26">
        <v>0.76702700011057523</v>
      </c>
      <c r="W26">
        <v>0.35224880835634786</v>
      </c>
      <c r="X26">
        <v>0.55277672526776722</v>
      </c>
      <c r="Y26">
        <v>0.75807003867666378</v>
      </c>
    </row>
    <row r="27" spans="2:31" x14ac:dyDescent="0.25">
      <c r="B27" t="s">
        <v>45</v>
      </c>
      <c r="C27">
        <v>7.088013982004393E-2</v>
      </c>
      <c r="D27">
        <v>7.0038358506987253E-2</v>
      </c>
      <c r="E27">
        <v>0.12012247484743957</v>
      </c>
      <c r="F27">
        <v>9.2018254658104412E-2</v>
      </c>
      <c r="G27">
        <v>0.65841929276689248</v>
      </c>
      <c r="H27">
        <v>6.3397402315100521E-2</v>
      </c>
      <c r="I27">
        <v>0.23487858656194568</v>
      </c>
      <c r="J27">
        <v>-2.2631521760301612E-2</v>
      </c>
      <c r="K27">
        <v>0.29771329500276328</v>
      </c>
      <c r="L27">
        <v>0.49891281772348889</v>
      </c>
      <c r="M27">
        <v>0.92310945172908232</v>
      </c>
      <c r="N27">
        <v>0.82039685396218442</v>
      </c>
      <c r="O27">
        <v>6.9804488646260224E-2</v>
      </c>
      <c r="P27">
        <v>7.8557244127477485E-2</v>
      </c>
      <c r="Q27">
        <v>5.0496860061506721E-2</v>
      </c>
      <c r="R27">
        <v>3.7307294696954277E-2</v>
      </c>
      <c r="S27">
        <v>0.121428874711553</v>
      </c>
      <c r="T27">
        <v>0.5373601855333664</v>
      </c>
      <c r="U27">
        <v>0.51132702123208806</v>
      </c>
      <c r="V27">
        <v>0.32622719740120554</v>
      </c>
      <c r="W27">
        <v>0.20732913807613898</v>
      </c>
      <c r="X27">
        <v>0.62424488129241962</v>
      </c>
      <c r="Y27">
        <v>0.61502793709034576</v>
      </c>
      <c r="Z27">
        <v>0.48207756985976669</v>
      </c>
    </row>
    <row r="28" spans="2:31" x14ac:dyDescent="0.25">
      <c r="B28" t="s">
        <v>46</v>
      </c>
      <c r="C28">
        <v>-4.127258643761586E-2</v>
      </c>
      <c r="D28">
        <v>-5.1629909888698047E-2</v>
      </c>
      <c r="E28">
        <v>1.6595010091788784E-3</v>
      </c>
      <c r="F28">
        <v>-1.8826209287387135E-2</v>
      </c>
      <c r="G28">
        <v>0.73246413974883573</v>
      </c>
      <c r="H28">
        <v>0.12409121005950735</v>
      </c>
      <c r="I28">
        <v>0.16197665040033549</v>
      </c>
      <c r="J28">
        <v>-0.11081165131135529</v>
      </c>
      <c r="K28">
        <v>0.18481857974140672</v>
      </c>
      <c r="L28">
        <v>0.56593836079424753</v>
      </c>
      <c r="M28">
        <v>0.94826597058438722</v>
      </c>
      <c r="N28">
        <v>0.65262701519011912</v>
      </c>
      <c r="O28">
        <v>-4.5682011580190383E-2</v>
      </c>
      <c r="P28">
        <v>-4.5351998116510375E-2</v>
      </c>
      <c r="Q28">
        <v>-6.4832368822274916E-2</v>
      </c>
      <c r="R28">
        <v>-6.1103624057614991E-2</v>
      </c>
      <c r="S28">
        <v>8.5883854619117368E-3</v>
      </c>
      <c r="T28">
        <v>0.63943161386237224</v>
      </c>
      <c r="U28">
        <v>0.66205642923003993</v>
      </c>
      <c r="V28">
        <v>0.4471987276707296</v>
      </c>
      <c r="W28">
        <v>0.30133433901694967</v>
      </c>
      <c r="X28">
        <v>0.69681866169908779</v>
      </c>
      <c r="Y28">
        <v>0.72165979803593505</v>
      </c>
      <c r="Z28">
        <v>0.51775162189954504</v>
      </c>
      <c r="AA28">
        <v>0.86475524096295942</v>
      </c>
    </row>
    <row r="29" spans="2:31" x14ac:dyDescent="0.25">
      <c r="B29" t="s">
        <v>47</v>
      </c>
      <c r="C29">
        <v>-6.2539873117917921E-2</v>
      </c>
      <c r="D29">
        <v>-7.3898120615492113E-2</v>
      </c>
      <c r="E29">
        <v>-3.4971143397564623E-2</v>
      </c>
      <c r="F29">
        <v>-2.9417361156321056E-2</v>
      </c>
      <c r="G29">
        <v>0.7492781234609972</v>
      </c>
      <c r="H29">
        <v>0.18183900836253511</v>
      </c>
      <c r="I29">
        <v>0.10763696927854625</v>
      </c>
      <c r="J29">
        <v>-0.13432671417254821</v>
      </c>
      <c r="K29">
        <v>0.14101124671370441</v>
      </c>
      <c r="L29">
        <v>0.57488677997160031</v>
      </c>
      <c r="M29">
        <v>0.86482639741114131</v>
      </c>
      <c r="N29">
        <v>0.52579226235973153</v>
      </c>
      <c r="O29">
        <v>-6.696599683779976E-2</v>
      </c>
      <c r="P29">
        <v>-6.9721990735741368E-2</v>
      </c>
      <c r="Q29">
        <v>-8.1815313799012565E-2</v>
      </c>
      <c r="R29">
        <v>-6.8648689189087883E-2</v>
      </c>
      <c r="S29">
        <v>-2.8393441239253338E-2</v>
      </c>
      <c r="T29">
        <v>0.62400798956283032</v>
      </c>
      <c r="U29">
        <v>0.70079514520434782</v>
      </c>
      <c r="V29">
        <v>0.53914797455828134</v>
      </c>
      <c r="W29">
        <v>0.33635553355482872</v>
      </c>
      <c r="X29">
        <v>0.6724566495710852</v>
      </c>
      <c r="Y29">
        <v>0.76471373152444022</v>
      </c>
      <c r="Z29">
        <v>0.56088352778627526</v>
      </c>
      <c r="AA29">
        <v>0.74282792390637253</v>
      </c>
      <c r="AB29">
        <v>0.92391140396238136</v>
      </c>
    </row>
    <row r="30" spans="2:31" x14ac:dyDescent="0.25">
      <c r="B30" t="s">
        <v>48</v>
      </c>
      <c r="C30">
        <v>-6.0093112121507128E-2</v>
      </c>
      <c r="D30">
        <v>-5.614510552213077E-2</v>
      </c>
      <c r="E30">
        <v>-6.0780740403309969E-2</v>
      </c>
      <c r="F30">
        <v>-3.1073120205002688E-2</v>
      </c>
      <c r="G30">
        <v>0.54870152325072807</v>
      </c>
      <c r="H30">
        <v>0.58992110779909268</v>
      </c>
      <c r="I30">
        <v>3.7698278870217836E-3</v>
      </c>
      <c r="J30">
        <v>-7.0802419623378465E-2</v>
      </c>
      <c r="K30">
        <v>6.6784350009096369E-2</v>
      </c>
      <c r="L30">
        <v>0.41988219825902512</v>
      </c>
      <c r="M30">
        <v>0.59821927551073539</v>
      </c>
      <c r="N30">
        <v>0.29818019802494056</v>
      </c>
      <c r="O30">
        <v>-6.0374637757156818E-2</v>
      </c>
      <c r="P30">
        <v>-5.7686652692622339E-2</v>
      </c>
      <c r="Q30">
        <v>-4.9088375369216057E-2</v>
      </c>
      <c r="R30">
        <v>-1.922277180207143E-2</v>
      </c>
      <c r="S30">
        <v>-5.1966160621529131E-2</v>
      </c>
      <c r="T30">
        <v>0.36982141289773901</v>
      </c>
      <c r="U30">
        <v>0.49224964135060512</v>
      </c>
      <c r="V30">
        <v>0.71728880173981502</v>
      </c>
      <c r="W30">
        <v>0.25228217146124021</v>
      </c>
      <c r="X30">
        <v>0.40059870626069755</v>
      </c>
      <c r="Y30">
        <v>0.59832766184916042</v>
      </c>
      <c r="Z30">
        <v>0.68633979658550637</v>
      </c>
      <c r="AA30">
        <v>0.47651367225250857</v>
      </c>
      <c r="AB30">
        <v>0.64192379342378791</v>
      </c>
      <c r="AC30">
        <v>0.77261347913317391</v>
      </c>
    </row>
    <row r="31" spans="2:31" x14ac:dyDescent="0.25">
      <c r="B31" t="s">
        <v>30</v>
      </c>
      <c r="C31">
        <v>-3.1773061560041505E-2</v>
      </c>
      <c r="D31">
        <v>-4.7328728096039441E-2</v>
      </c>
      <c r="E31">
        <v>-4.8498604895535855E-2</v>
      </c>
      <c r="F31">
        <v>-7.8162266208167061E-2</v>
      </c>
      <c r="G31">
        <v>0.21706929290508539</v>
      </c>
      <c r="H31">
        <v>0.95528474540237795</v>
      </c>
      <c r="I31">
        <v>-1.5020411779294036E-2</v>
      </c>
      <c r="J31">
        <v>4.3433172745520658E-2</v>
      </c>
      <c r="K31">
        <v>-0.13700087892781812</v>
      </c>
      <c r="L31">
        <v>0.13912454652913053</v>
      </c>
      <c r="M31">
        <v>7.5743997212793665E-2</v>
      </c>
      <c r="N31">
        <v>-4.2504203703689444E-2</v>
      </c>
      <c r="O31">
        <v>-3.8564501521007918E-2</v>
      </c>
      <c r="P31">
        <v>-4.9540677363187458E-2</v>
      </c>
      <c r="Q31">
        <v>-4.1200129112273526E-2</v>
      </c>
      <c r="R31">
        <v>-6.2336255888834909E-2</v>
      </c>
      <c r="S31">
        <v>-3.9856116000158925E-2</v>
      </c>
      <c r="T31">
        <v>0.16595688269770922</v>
      </c>
      <c r="U31">
        <v>0.23485775643238868</v>
      </c>
      <c r="V31">
        <v>0.69005477652332536</v>
      </c>
      <c r="W31">
        <v>7.6323407556527015E-2</v>
      </c>
      <c r="X31">
        <v>0.11753999831449279</v>
      </c>
      <c r="Y31">
        <v>0.23983870279914571</v>
      </c>
      <c r="Z31">
        <v>0.53261381301117883</v>
      </c>
      <c r="AA31">
        <v>2.8863801202251373E-2</v>
      </c>
      <c r="AB31">
        <v>9.244486757165786E-2</v>
      </c>
      <c r="AC31">
        <v>0.14548728856230989</v>
      </c>
      <c r="AD31">
        <v>0.53881296594070649</v>
      </c>
    </row>
    <row r="32" spans="2:31" x14ac:dyDescent="0.25">
      <c r="B32" t="s">
        <v>6</v>
      </c>
      <c r="C32">
        <v>0.97077768076477777</v>
      </c>
      <c r="D32">
        <v>0.91141646002889531</v>
      </c>
      <c r="E32">
        <v>0.71197737259310545</v>
      </c>
      <c r="F32">
        <v>0.65513227251017014</v>
      </c>
      <c r="G32">
        <v>-5.852710221744474E-3</v>
      </c>
      <c r="H32">
        <v>-4.0711861293622857E-2</v>
      </c>
      <c r="I32">
        <v>0.48066207750141249</v>
      </c>
      <c r="J32">
        <v>0.24518406732056869</v>
      </c>
      <c r="K32">
        <v>0.56109168094586548</v>
      </c>
      <c r="L32">
        <v>3.199188572469789E-2</v>
      </c>
      <c r="M32">
        <v>-1.2587391498114537E-2</v>
      </c>
      <c r="N32">
        <v>0.16273742580275943</v>
      </c>
      <c r="O32">
        <v>0.96667778725563358</v>
      </c>
      <c r="P32">
        <v>0.92161482525308225</v>
      </c>
      <c r="Q32">
        <v>0.8623175564830422</v>
      </c>
      <c r="R32">
        <v>0.76553098843865397</v>
      </c>
      <c r="S32">
        <v>0.72126875190063033</v>
      </c>
      <c r="T32">
        <v>-0.21774321918420941</v>
      </c>
      <c r="U32">
        <v>-0.23066349134350037</v>
      </c>
      <c r="V32">
        <v>-0.12820049990028523</v>
      </c>
      <c r="W32">
        <v>9.9046753088136638E-2</v>
      </c>
      <c r="X32">
        <v>-3.7842692862337754E-2</v>
      </c>
      <c r="Y32">
        <v>-3.4022567885696922E-2</v>
      </c>
      <c r="Z32">
        <v>0.11784661478770525</v>
      </c>
      <c r="AA32">
        <v>7.9284896147978581E-2</v>
      </c>
      <c r="AB32">
        <v>-3.6222033316604764E-2</v>
      </c>
      <c r="AC32">
        <v>-6.3013639375040759E-2</v>
      </c>
      <c r="AD32">
        <v>-6.7879426318128322E-2</v>
      </c>
      <c r="AE32">
        <v>-5.2903566410891278E-2</v>
      </c>
    </row>
    <row r="33" spans="2:47" x14ac:dyDescent="0.25">
      <c r="B33" t="s">
        <v>4</v>
      </c>
      <c r="C33">
        <v>0.93536487290677484</v>
      </c>
      <c r="D33">
        <v>0.88529611449121259</v>
      </c>
      <c r="E33">
        <v>0.72609651506158479</v>
      </c>
      <c r="F33">
        <v>0.64584950840500555</v>
      </c>
      <c r="G33">
        <v>4.2661032073217703E-3</v>
      </c>
      <c r="H33">
        <v>-1.413157474104393E-2</v>
      </c>
      <c r="I33">
        <v>0.63218761176890448</v>
      </c>
      <c r="J33">
        <v>0.24014640976066101</v>
      </c>
      <c r="K33">
        <v>0.57705283583476641</v>
      </c>
      <c r="L33">
        <v>5.3813836737861567E-2</v>
      </c>
      <c r="M33">
        <v>-1.9762146594231075E-2</v>
      </c>
      <c r="N33">
        <v>0.15984524796319929</v>
      </c>
      <c r="O33">
        <v>0.93591073599660779</v>
      </c>
      <c r="P33">
        <v>0.89581844975300351</v>
      </c>
      <c r="Q33">
        <v>0.83250106026039028</v>
      </c>
      <c r="R33">
        <v>0.76125467198558394</v>
      </c>
      <c r="S33">
        <v>0.73847357584236761</v>
      </c>
      <c r="T33">
        <v>-0.20935659668696027</v>
      </c>
      <c r="U33">
        <v>-0.21002593468903247</v>
      </c>
      <c r="V33">
        <v>-9.8474159748890941E-2</v>
      </c>
      <c r="W33">
        <v>0.14428613269334209</v>
      </c>
      <c r="X33">
        <v>-2.8799680924267913E-2</v>
      </c>
      <c r="Y33">
        <v>-1.8799734230422374E-2</v>
      </c>
      <c r="Z33">
        <v>0.13024924313269476</v>
      </c>
      <c r="AA33">
        <v>7.2641177443385913E-2</v>
      </c>
      <c r="AB33">
        <v>-4.2089281241648645E-2</v>
      </c>
      <c r="AC33">
        <v>-6.1389004417121161E-2</v>
      </c>
      <c r="AD33">
        <v>-5.8104295245729874E-2</v>
      </c>
      <c r="AE33">
        <v>-2.5175833364128288E-2</v>
      </c>
      <c r="AF33">
        <v>0.84198701233305717</v>
      </c>
    </row>
    <row r="34" spans="2:47" x14ac:dyDescent="0.25">
      <c r="B34" t="s">
        <v>3</v>
      </c>
      <c r="C34">
        <v>0.90136564646757011</v>
      </c>
      <c r="D34">
        <v>0.94651795865427735</v>
      </c>
      <c r="E34">
        <v>0.69739222792111155</v>
      </c>
      <c r="F34">
        <v>0.6839680264459902</v>
      </c>
      <c r="G34">
        <v>-1.9088133732359239E-2</v>
      </c>
      <c r="H34">
        <v>-3.7541828237427258E-2</v>
      </c>
      <c r="I34">
        <v>0.49084760108280789</v>
      </c>
      <c r="J34">
        <v>0.29751989454027339</v>
      </c>
      <c r="K34">
        <v>0.57978043111969091</v>
      </c>
      <c r="L34">
        <v>3.5023769904390413E-2</v>
      </c>
      <c r="M34">
        <v>-9.2259977184296765E-3</v>
      </c>
      <c r="N34">
        <v>0.1596366661048351</v>
      </c>
      <c r="O34">
        <v>0.92367282584067056</v>
      </c>
      <c r="P34">
        <v>0.94933434172968034</v>
      </c>
      <c r="Q34">
        <v>0.92014050604874098</v>
      </c>
      <c r="R34">
        <v>0.83051547231844758</v>
      </c>
      <c r="S34">
        <v>0.71214704026686182</v>
      </c>
      <c r="T34">
        <v>-0.22130713596154278</v>
      </c>
      <c r="U34">
        <v>-0.25104060402972428</v>
      </c>
      <c r="V34">
        <v>-0.1344112258337429</v>
      </c>
      <c r="W34">
        <v>8.4751313072172277E-2</v>
      </c>
      <c r="X34">
        <v>-4.7767274981807759E-2</v>
      </c>
      <c r="Y34">
        <v>-4.5773416639060198E-2</v>
      </c>
      <c r="Z34">
        <v>0.11774192384508426</v>
      </c>
      <c r="AA34">
        <v>9.0610751262100511E-2</v>
      </c>
      <c r="AB34">
        <v>-3.7071720327578439E-2</v>
      </c>
      <c r="AC34">
        <v>-7.40045035099096E-2</v>
      </c>
      <c r="AD34">
        <v>-6.4730475533943385E-2</v>
      </c>
      <c r="AE34">
        <v>-4.1495193618348074E-2</v>
      </c>
      <c r="AF34">
        <v>0.93404664161335893</v>
      </c>
      <c r="AG34">
        <v>0.77698086606513783</v>
      </c>
    </row>
    <row r="35" spans="2:47" x14ac:dyDescent="0.25">
      <c r="B35" t="s">
        <v>1</v>
      </c>
      <c r="C35">
        <v>0.87695400538087864</v>
      </c>
      <c r="D35">
        <v>0.89853983154639638</v>
      </c>
      <c r="E35">
        <v>0.70496521623733499</v>
      </c>
      <c r="F35">
        <v>0.64463033339088627</v>
      </c>
      <c r="G35">
        <v>2.6037500404258691E-2</v>
      </c>
      <c r="H35">
        <v>-1.9567121643174378E-2</v>
      </c>
      <c r="I35">
        <v>0.70340849015807205</v>
      </c>
      <c r="J35">
        <v>0.23898549863932037</v>
      </c>
      <c r="K35">
        <v>0.61122498279974324</v>
      </c>
      <c r="L35">
        <v>0.10503991201076771</v>
      </c>
      <c r="M35">
        <v>3.9092702301762185E-2</v>
      </c>
      <c r="N35">
        <v>0.18832026668002622</v>
      </c>
      <c r="O35">
        <v>0.89725532611381187</v>
      </c>
      <c r="P35">
        <v>0.90449383952213536</v>
      </c>
      <c r="Q35">
        <v>0.85860964117380345</v>
      </c>
      <c r="R35">
        <v>0.79936650317538882</v>
      </c>
      <c r="S35">
        <v>0.72458994869607518</v>
      </c>
      <c r="T35">
        <v>-0.15674316308163527</v>
      </c>
      <c r="U35">
        <v>-0.16639927117064093</v>
      </c>
      <c r="V35">
        <v>-9.2447068337106336E-2</v>
      </c>
      <c r="W35">
        <v>0.13840987894113027</v>
      </c>
      <c r="X35">
        <v>8.4518743921639678E-3</v>
      </c>
      <c r="Y35">
        <v>5.0059297513768523E-3</v>
      </c>
      <c r="Z35">
        <v>0.14256170286923162</v>
      </c>
      <c r="AA35">
        <v>0.12252267015581855</v>
      </c>
      <c r="AB35">
        <v>8.3965600996398389E-3</v>
      </c>
      <c r="AC35">
        <v>-1.9415346342993595E-2</v>
      </c>
      <c r="AD35">
        <v>-3.4838833617797056E-2</v>
      </c>
      <c r="AE35">
        <v>-2.3114864180715497E-2</v>
      </c>
      <c r="AF35">
        <v>0.78856267999826002</v>
      </c>
      <c r="AG35">
        <v>0.95373728156707605</v>
      </c>
      <c r="AH35">
        <v>0.77390923817333201</v>
      </c>
    </row>
    <row r="36" spans="2:47" x14ac:dyDescent="0.25">
      <c r="B36" t="s">
        <v>2</v>
      </c>
      <c r="C36">
        <v>0.82878955176078462</v>
      </c>
      <c r="D36">
        <v>0.94680437799265627</v>
      </c>
      <c r="E36">
        <v>0.65910844886713515</v>
      </c>
      <c r="F36">
        <v>0.6598736568840633</v>
      </c>
      <c r="G36">
        <v>-5.1368178571474847E-2</v>
      </c>
      <c r="H36">
        <v>-6.1761405333382001E-2</v>
      </c>
      <c r="I36">
        <v>0.50532313372678761</v>
      </c>
      <c r="J36">
        <v>0.27693323107130319</v>
      </c>
      <c r="K36">
        <v>0.58113829665115446</v>
      </c>
      <c r="L36">
        <v>-1.7636306338971907E-2</v>
      </c>
      <c r="M36">
        <v>-5.3796995100478508E-2</v>
      </c>
      <c r="N36">
        <v>0.10636610150333496</v>
      </c>
      <c r="O36">
        <v>0.87082259851518951</v>
      </c>
      <c r="P36">
        <v>0.93445613680854855</v>
      </c>
      <c r="Q36">
        <v>0.95965159726243943</v>
      </c>
      <c r="R36">
        <v>0.89771449099555101</v>
      </c>
      <c r="S36">
        <v>0.6770803234059215</v>
      </c>
      <c r="T36">
        <v>-0.25095594638101626</v>
      </c>
      <c r="U36">
        <v>-0.27890883711103132</v>
      </c>
      <c r="V36">
        <v>-0.139440170765911</v>
      </c>
      <c r="W36">
        <v>5.1691169548270521E-2</v>
      </c>
      <c r="X36">
        <v>-8.5622138344708013E-2</v>
      </c>
      <c r="Y36">
        <v>-7.494296826675273E-2</v>
      </c>
      <c r="Z36">
        <v>8.4110611343054253E-2</v>
      </c>
      <c r="AA36">
        <v>4.4708797990531866E-2</v>
      </c>
      <c r="AB36">
        <v>-7.4581886382387358E-2</v>
      </c>
      <c r="AC36">
        <v>-0.10116930695738631</v>
      </c>
      <c r="AD36">
        <v>-7.0810434948648859E-2</v>
      </c>
      <c r="AE36">
        <v>-5.6797528726613408E-2</v>
      </c>
      <c r="AF36">
        <v>0.84731141118587705</v>
      </c>
      <c r="AG36">
        <v>0.72378488189606693</v>
      </c>
      <c r="AH36">
        <v>0.94572352134141557</v>
      </c>
      <c r="AI36">
        <v>0.75094850891785436</v>
      </c>
    </row>
    <row r="37" spans="2:47" x14ac:dyDescent="0.25">
      <c r="B37" t="s">
        <v>0</v>
      </c>
      <c r="C37">
        <v>0.79268473766479675</v>
      </c>
      <c r="D37">
        <v>0.89908153175180683</v>
      </c>
      <c r="E37">
        <v>0.63569764239962645</v>
      </c>
      <c r="F37">
        <v>0.6103553350081089</v>
      </c>
      <c r="G37">
        <v>6.6324643345997492E-3</v>
      </c>
      <c r="H37">
        <v>-2.6638502806791958E-2</v>
      </c>
      <c r="I37">
        <v>0.70138356694478254</v>
      </c>
      <c r="J37">
        <v>0.20912144588436532</v>
      </c>
      <c r="K37">
        <v>0.58321588491069387</v>
      </c>
      <c r="L37">
        <v>6.1396990208088149E-2</v>
      </c>
      <c r="M37">
        <v>1.340408415919688E-2</v>
      </c>
      <c r="N37">
        <v>0.1313654631894528</v>
      </c>
      <c r="O37">
        <v>0.83580205017804132</v>
      </c>
      <c r="P37">
        <v>0.8867193445892011</v>
      </c>
      <c r="Q37">
        <v>0.90632760121143763</v>
      </c>
      <c r="R37">
        <v>0.87662516644874144</v>
      </c>
      <c r="S37">
        <v>0.6601759664683261</v>
      </c>
      <c r="T37">
        <v>-0.16535775365167932</v>
      </c>
      <c r="U37">
        <v>-0.16473564664327392</v>
      </c>
      <c r="V37">
        <v>-6.7403151062641359E-2</v>
      </c>
      <c r="W37">
        <v>0.10475293851994137</v>
      </c>
      <c r="X37">
        <v>-2.4233837455225945E-2</v>
      </c>
      <c r="Y37">
        <v>-5.4620176874382283E-3</v>
      </c>
      <c r="Z37">
        <v>0.11131051263280987</v>
      </c>
      <c r="AA37">
        <v>8.4518700507875175E-2</v>
      </c>
      <c r="AB37">
        <v>-8.616752568908646E-3</v>
      </c>
      <c r="AC37">
        <v>-2.3107817374812756E-2</v>
      </c>
      <c r="AD37">
        <v>-2.1365717079873638E-2</v>
      </c>
      <c r="AE37">
        <v>-2.3199732538173701E-2</v>
      </c>
      <c r="AF37">
        <v>0.71456232283509979</v>
      </c>
      <c r="AG37">
        <v>0.8592579484475964</v>
      </c>
      <c r="AH37">
        <v>0.75960191808650623</v>
      </c>
      <c r="AI37">
        <v>0.93324891417011102</v>
      </c>
      <c r="AJ37">
        <v>0.80851523072185971</v>
      </c>
    </row>
    <row r="38" spans="2:47" x14ac:dyDescent="0.25">
      <c r="B38" t="s">
        <v>9</v>
      </c>
      <c r="C38">
        <v>0.53695340134876524</v>
      </c>
      <c r="D38">
        <v>0.61236790305840727</v>
      </c>
      <c r="E38">
        <v>0.60504804788662758</v>
      </c>
      <c r="F38">
        <v>0.64703470961572929</v>
      </c>
      <c r="G38">
        <v>2.0243117483968023E-2</v>
      </c>
      <c r="H38">
        <v>8.9875477435309256E-2</v>
      </c>
      <c r="I38">
        <v>0.28553755342799741</v>
      </c>
      <c r="J38">
        <v>0.39922985431961222</v>
      </c>
      <c r="K38">
        <v>0.49334612287241664</v>
      </c>
      <c r="L38">
        <v>0.12896860460592341</v>
      </c>
      <c r="M38">
        <v>8.5229458055666299E-2</v>
      </c>
      <c r="N38">
        <v>0.27228541700517361</v>
      </c>
      <c r="O38">
        <v>0.56362452939964047</v>
      </c>
      <c r="P38">
        <v>0.61541605039204827</v>
      </c>
      <c r="Q38">
        <v>0.59706685507780799</v>
      </c>
      <c r="R38">
        <v>0.58351952061417955</v>
      </c>
      <c r="S38">
        <v>0.6217207941480547</v>
      </c>
      <c r="T38">
        <v>-0.16664030973721616</v>
      </c>
      <c r="U38">
        <v>-0.19182950660092105</v>
      </c>
      <c r="V38">
        <v>-3.2795400651243485E-2</v>
      </c>
      <c r="W38">
        <v>2.2768308738274994E-2</v>
      </c>
      <c r="X38">
        <v>-9.3509958876761747E-3</v>
      </c>
      <c r="Y38">
        <v>2.1146661585324755E-2</v>
      </c>
      <c r="Z38">
        <v>0.24919016193634747</v>
      </c>
      <c r="AA38">
        <v>0.17151839766374399</v>
      </c>
      <c r="AB38">
        <v>3.4011253546981098E-2</v>
      </c>
      <c r="AC38">
        <v>-3.884322710510855E-3</v>
      </c>
      <c r="AD38">
        <v>4.1148871308427912E-2</v>
      </c>
      <c r="AE38">
        <v>7.0039830505504011E-2</v>
      </c>
      <c r="AF38">
        <v>0.54557410837663567</v>
      </c>
      <c r="AG38">
        <v>0.45968836009262498</v>
      </c>
      <c r="AH38">
        <v>0.64060417609144604</v>
      </c>
      <c r="AI38">
        <v>0.47693545832135148</v>
      </c>
      <c r="AJ38">
        <v>0.63324762360403852</v>
      </c>
      <c r="AK38">
        <v>0.47890643263060073</v>
      </c>
    </row>
    <row r="39" spans="2:47" x14ac:dyDescent="0.25">
      <c r="B39" t="s">
        <v>31</v>
      </c>
      <c r="C39">
        <v>0.50027557817334245</v>
      </c>
      <c r="D39">
        <v>0.46623700306053734</v>
      </c>
      <c r="E39">
        <v>0.37096197972680517</v>
      </c>
      <c r="F39">
        <v>0.33408678222017318</v>
      </c>
      <c r="G39">
        <v>-6.5428246572742143E-4</v>
      </c>
      <c r="H39">
        <v>-6.8665824115877036E-3</v>
      </c>
      <c r="I39">
        <v>0.26785558407568111</v>
      </c>
      <c r="J39">
        <v>0.12113873163452939</v>
      </c>
      <c r="K39">
        <v>0.28648863352097192</v>
      </c>
      <c r="L39">
        <v>1.633209180913343E-2</v>
      </c>
      <c r="M39">
        <v>-1.1524349860614947E-2</v>
      </c>
      <c r="N39">
        <v>7.4823548798676837E-2</v>
      </c>
      <c r="O39">
        <v>0.49767043676618333</v>
      </c>
      <c r="P39">
        <v>0.47143764476254879</v>
      </c>
      <c r="Q39">
        <v>0.43939210641136917</v>
      </c>
      <c r="R39">
        <v>0.39290866280709741</v>
      </c>
      <c r="S39">
        <v>0.37554904357195107</v>
      </c>
      <c r="T39">
        <v>-0.10794065047789253</v>
      </c>
      <c r="U39">
        <v>-0.11095926560719811</v>
      </c>
      <c r="V39">
        <v>-5.2537729915395272E-2</v>
      </c>
      <c r="W39">
        <v>5.9752852597021511E-2</v>
      </c>
      <c r="X39">
        <v>-1.7570045033102544E-2</v>
      </c>
      <c r="Y39">
        <v>-1.3365102543017683E-2</v>
      </c>
      <c r="Z39">
        <v>6.2861089045837412E-2</v>
      </c>
      <c r="AA39">
        <v>3.3906473379226497E-2</v>
      </c>
      <c r="AB39">
        <v>-2.2250324586218551E-2</v>
      </c>
      <c r="AC39">
        <v>-3.3462645351094514E-2</v>
      </c>
      <c r="AD39">
        <v>-2.8868906204941525E-2</v>
      </c>
      <c r="AE39">
        <v>-1.1577554286929893E-2</v>
      </c>
      <c r="AF39">
        <v>0.4864092392911436</v>
      </c>
      <c r="AG39">
        <v>0.46769665607525018</v>
      </c>
      <c r="AH39">
        <v>0.45146808401850996</v>
      </c>
      <c r="AI39">
        <v>0.43737348056710862</v>
      </c>
      <c r="AJ39">
        <v>0.41378111830490594</v>
      </c>
      <c r="AK39">
        <v>0.39406399909082518</v>
      </c>
      <c r="AL39">
        <v>0.26738888085767282</v>
      </c>
    </row>
    <row r="40" spans="2:47" x14ac:dyDescent="0.25">
      <c r="B40" t="s">
        <v>32</v>
      </c>
      <c r="C40">
        <v>0.46508504926684324</v>
      </c>
      <c r="D40">
        <v>0.43393914712904613</v>
      </c>
      <c r="E40">
        <v>0.34296517412601513</v>
      </c>
      <c r="F40">
        <v>0.31265343408750396</v>
      </c>
      <c r="G40">
        <v>-5.3165052718567802E-3</v>
      </c>
      <c r="H40">
        <v>-1.3940266896881569E-2</v>
      </c>
      <c r="I40">
        <v>0.25087817780575045</v>
      </c>
      <c r="J40">
        <v>0.11197863164306605</v>
      </c>
      <c r="K40">
        <v>0.26404522148161147</v>
      </c>
      <c r="L40">
        <v>9.7624660716624685E-3</v>
      </c>
      <c r="M40">
        <v>-1.3773198318790595E-2</v>
      </c>
      <c r="N40">
        <v>6.8389653911701459E-2</v>
      </c>
      <c r="O40">
        <v>0.46271991284997849</v>
      </c>
      <c r="P40">
        <v>0.43888858664107833</v>
      </c>
      <c r="Q40">
        <v>0.40990470326553413</v>
      </c>
      <c r="R40">
        <v>0.36593248303048498</v>
      </c>
      <c r="S40">
        <v>0.34851639871172924</v>
      </c>
      <c r="T40">
        <v>-0.1022641700521075</v>
      </c>
      <c r="U40">
        <v>-0.10674556666870311</v>
      </c>
      <c r="V40">
        <v>-5.6326598106181014E-2</v>
      </c>
      <c r="W40">
        <v>5.3531486306323983E-2</v>
      </c>
      <c r="X40">
        <v>-1.9591646297786192E-2</v>
      </c>
      <c r="Y40">
        <v>-1.9193850868360181E-2</v>
      </c>
      <c r="Z40">
        <v>4.9083224292726282E-2</v>
      </c>
      <c r="AA40">
        <v>2.8835042056200494E-2</v>
      </c>
      <c r="AB40">
        <v>-2.459378212724064E-2</v>
      </c>
      <c r="AC40">
        <v>-3.532550805320249E-2</v>
      </c>
      <c r="AD40">
        <v>-3.3934892356187539E-2</v>
      </c>
      <c r="AE40">
        <v>-1.8205478728649083E-2</v>
      </c>
      <c r="AF40">
        <v>0.45214728424910433</v>
      </c>
      <c r="AG40">
        <v>0.43405399243936926</v>
      </c>
      <c r="AH40">
        <v>0.41945579296132868</v>
      </c>
      <c r="AI40">
        <v>0.40687216903148354</v>
      </c>
      <c r="AJ40">
        <v>0.38611228501007361</v>
      </c>
      <c r="AK40">
        <v>0.36816145461445265</v>
      </c>
      <c r="AL40">
        <v>0.24929902899871689</v>
      </c>
      <c r="AM40">
        <v>0.23416813871113934</v>
      </c>
    </row>
    <row r="41" spans="2:47" x14ac:dyDescent="0.25">
      <c r="B41" t="s">
        <v>33</v>
      </c>
      <c r="C41">
        <v>4.909075647445886E-2</v>
      </c>
      <c r="D41">
        <v>4.7329454415254692E-2</v>
      </c>
      <c r="E41">
        <v>3.4070639871276336E-2</v>
      </c>
      <c r="F41">
        <v>3.1553124532844472E-2</v>
      </c>
      <c r="G41">
        <v>-3.0237913233861448E-3</v>
      </c>
      <c r="H41">
        <v>-3.1983168352172172E-4</v>
      </c>
      <c r="I41">
        <v>2.7775322843829706E-2</v>
      </c>
      <c r="J41">
        <v>1.3417826152820453E-2</v>
      </c>
      <c r="K41">
        <v>2.4993867217322649E-2</v>
      </c>
      <c r="L41">
        <v>1.0745094047415547E-3</v>
      </c>
      <c r="M41">
        <v>-4.0242531291040757E-3</v>
      </c>
      <c r="N41">
        <v>6.6742702384387413E-3</v>
      </c>
      <c r="O41">
        <v>4.928297894703882E-2</v>
      </c>
      <c r="P41">
        <v>4.7480893984394611E-2</v>
      </c>
      <c r="Q41">
        <v>4.5253440666658019E-2</v>
      </c>
      <c r="R41">
        <v>4.1608069365093321E-2</v>
      </c>
      <c r="S41">
        <v>3.467755264139958E-2</v>
      </c>
      <c r="T41">
        <v>-1.3996439128958279E-2</v>
      </c>
      <c r="U41">
        <v>-1.3150322831239215E-2</v>
      </c>
      <c r="V41">
        <v>-4.6806500290399013E-3</v>
      </c>
      <c r="W41">
        <v>-7.2675235893155586E-5</v>
      </c>
      <c r="X41">
        <v>-6.2515099927035597E-3</v>
      </c>
      <c r="Y41">
        <v>-5.1663967946309619E-3</v>
      </c>
      <c r="Z41">
        <v>2.0994313852087288E-3</v>
      </c>
      <c r="AA41">
        <v>2.1108779274933613E-3</v>
      </c>
      <c r="AB41">
        <v>-4.291149717302269E-3</v>
      </c>
      <c r="AC41">
        <v>-6.0214302431228633E-3</v>
      </c>
      <c r="AD41">
        <v>-4.5061012538197857E-3</v>
      </c>
      <c r="AE41">
        <v>1.2744428451701185E-3</v>
      </c>
      <c r="AF41">
        <v>4.6632073784617131E-2</v>
      </c>
      <c r="AG41">
        <v>4.8233966258180938E-2</v>
      </c>
      <c r="AH41">
        <v>4.3379584934067461E-2</v>
      </c>
      <c r="AI41">
        <v>4.5948412020820992E-2</v>
      </c>
      <c r="AJ41">
        <v>4.1632942588186894E-2</v>
      </c>
      <c r="AK41">
        <v>4.4382517764548921E-2</v>
      </c>
      <c r="AL41">
        <v>2.4671152073634885E-2</v>
      </c>
      <c r="AM41">
        <v>2.7590985831967198E-2</v>
      </c>
      <c r="AN41">
        <v>2.449885894012958E-2</v>
      </c>
    </row>
    <row r="42" spans="2:47" x14ac:dyDescent="0.25">
      <c r="B42" t="s">
        <v>11</v>
      </c>
      <c r="C42">
        <v>-0.27875886916352144</v>
      </c>
      <c r="D42">
        <v>-0.25420168429617424</v>
      </c>
      <c r="E42">
        <v>-0.26041212814381581</v>
      </c>
      <c r="F42">
        <v>-0.27981425357408496</v>
      </c>
      <c r="G42">
        <v>0.1880455650678777</v>
      </c>
      <c r="H42">
        <v>0.2057281177636904</v>
      </c>
      <c r="I42">
        <v>-0.22017917814864757</v>
      </c>
      <c r="J42">
        <v>-0.13296807841379915</v>
      </c>
      <c r="K42">
        <v>-0.28602299353326577</v>
      </c>
      <c r="L42">
        <v>0.11195998299413258</v>
      </c>
      <c r="M42">
        <v>0.19261913932496674</v>
      </c>
      <c r="N42">
        <v>-4.7458070674689892E-2</v>
      </c>
      <c r="O42">
        <v>-0.27452119446421624</v>
      </c>
      <c r="P42">
        <v>-0.25487826927595947</v>
      </c>
      <c r="Q42">
        <v>-0.24680467550419424</v>
      </c>
      <c r="R42">
        <v>-0.22635969245188597</v>
      </c>
      <c r="S42">
        <v>-0.25249861701479992</v>
      </c>
      <c r="T42">
        <v>0.32134262932978824</v>
      </c>
      <c r="U42">
        <v>0.29594312208430756</v>
      </c>
      <c r="V42">
        <v>0.23388127936878342</v>
      </c>
      <c r="W42">
        <v>2.6749437871736434E-2</v>
      </c>
      <c r="X42">
        <v>0.23892445361290618</v>
      </c>
      <c r="Y42">
        <v>0.19050952328514079</v>
      </c>
      <c r="Z42">
        <v>9.7948938949848074E-2</v>
      </c>
      <c r="AA42">
        <v>0.10788137840429336</v>
      </c>
      <c r="AB42">
        <v>0.20837288282854841</v>
      </c>
      <c r="AC42">
        <v>0.21348648554651733</v>
      </c>
      <c r="AD42">
        <v>0.22119115146776006</v>
      </c>
      <c r="AE42">
        <v>0.22540027893326367</v>
      </c>
      <c r="AF42">
        <v>-0.28659683769037381</v>
      </c>
      <c r="AG42">
        <v>-0.26719408692852031</v>
      </c>
      <c r="AH42">
        <v>-0.2457516305797357</v>
      </c>
      <c r="AI42">
        <v>-0.20746247733929404</v>
      </c>
      <c r="AJ42">
        <v>-0.23422985233022595</v>
      </c>
      <c r="AK42">
        <v>-0.17209400772051073</v>
      </c>
      <c r="AL42">
        <v>-6.0030896066011939E-2</v>
      </c>
      <c r="AM42">
        <v>-0.14060439330588878</v>
      </c>
      <c r="AN42">
        <v>-0.13505628093075464</v>
      </c>
      <c r="AO42">
        <v>-1.5699894259264761E-2</v>
      </c>
    </row>
    <row r="43" spans="2:47" x14ac:dyDescent="0.25">
      <c r="B43" t="s">
        <v>49</v>
      </c>
      <c r="C43">
        <v>-0.18753146526742981</v>
      </c>
      <c r="D43">
        <v>-0.21688800975799982</v>
      </c>
      <c r="E43">
        <v>-0.18767627666036799</v>
      </c>
      <c r="F43">
        <v>-0.17204878338208882</v>
      </c>
      <c r="G43">
        <v>0.91994588661936105</v>
      </c>
      <c r="H43">
        <v>0.32926609852785121</v>
      </c>
      <c r="I43">
        <v>-1.4659148681715738E-2</v>
      </c>
      <c r="J43">
        <v>-0.12393547921426779</v>
      </c>
      <c r="K43">
        <v>-0.13845851019468908</v>
      </c>
      <c r="L43">
        <v>0.61847901533504301</v>
      </c>
      <c r="M43">
        <v>0.58211514027455857</v>
      </c>
      <c r="N43">
        <v>0.24635234710667467</v>
      </c>
      <c r="O43">
        <v>-0.19895124339719999</v>
      </c>
      <c r="P43">
        <v>-0.2159419809593677</v>
      </c>
      <c r="Q43">
        <v>-0.21543983939365804</v>
      </c>
      <c r="R43">
        <v>-0.20276962308266755</v>
      </c>
      <c r="S43">
        <v>-0.18173971450615456</v>
      </c>
      <c r="T43">
        <v>0.90343676672393269</v>
      </c>
      <c r="U43">
        <v>0.94934146939637865</v>
      </c>
      <c r="V43">
        <v>0.77529313512683806</v>
      </c>
      <c r="W43">
        <v>0.3645712554825451</v>
      </c>
      <c r="X43">
        <v>0.86430986037217949</v>
      </c>
      <c r="Y43">
        <v>0.90511795727646371</v>
      </c>
      <c r="Z43">
        <v>0.5740239780728299</v>
      </c>
      <c r="AA43">
        <v>0.51537025179974105</v>
      </c>
      <c r="AB43">
        <v>0.65621574997197296</v>
      </c>
      <c r="AC43">
        <v>0.69598383047010826</v>
      </c>
      <c r="AD43">
        <v>0.54476590936364377</v>
      </c>
      <c r="AE43">
        <v>0.31876997351746339</v>
      </c>
      <c r="AF43">
        <v>-0.20239009140048958</v>
      </c>
      <c r="AG43">
        <v>-0.18161873473469728</v>
      </c>
      <c r="AH43">
        <v>-0.21020618787056278</v>
      </c>
      <c r="AI43">
        <v>-0.14600960065123805</v>
      </c>
      <c r="AJ43">
        <v>-0.22855923652610383</v>
      </c>
      <c r="AK43">
        <v>-0.13065199692532214</v>
      </c>
      <c r="AL43">
        <v>-0.14005519989944304</v>
      </c>
      <c r="AM43">
        <v>-9.555486226680894E-2</v>
      </c>
      <c r="AN43">
        <v>-9.3703474624688005E-2</v>
      </c>
      <c r="AO43">
        <v>-1.1574125644625736E-2</v>
      </c>
      <c r="AP43">
        <v>0.31969760424307725</v>
      </c>
    </row>
    <row r="44" spans="2:47" x14ac:dyDescent="0.25">
      <c r="B44" t="s">
        <v>34</v>
      </c>
      <c r="C44">
        <v>0.33693959646718874</v>
      </c>
      <c r="D44">
        <v>0.31308676605344338</v>
      </c>
      <c r="E44">
        <v>0.24539487572509749</v>
      </c>
      <c r="F44">
        <v>0.22199407875112734</v>
      </c>
      <c r="G44">
        <v>-2.6236473890270708E-3</v>
      </c>
      <c r="H44">
        <v>-7.7602330207521986E-3</v>
      </c>
      <c r="I44">
        <v>0.17681828142757325</v>
      </c>
      <c r="J44">
        <v>7.7640202876940428E-2</v>
      </c>
      <c r="K44">
        <v>0.1878251861994876</v>
      </c>
      <c r="L44">
        <v>3.256024547570866E-3</v>
      </c>
      <c r="M44">
        <v>-8.0266651199563423E-3</v>
      </c>
      <c r="N44">
        <v>4.7754057017587052E-2</v>
      </c>
      <c r="O44">
        <v>0.334895079960085</v>
      </c>
      <c r="P44">
        <v>0.31632357200421629</v>
      </c>
      <c r="Q44">
        <v>0.29526801615998849</v>
      </c>
      <c r="R44">
        <v>0.26481988679824792</v>
      </c>
      <c r="S44">
        <v>0.24954394967545823</v>
      </c>
      <c r="T44">
        <v>-7.3068693660233691E-2</v>
      </c>
      <c r="U44">
        <v>-7.5528838893643771E-2</v>
      </c>
      <c r="V44">
        <v>-3.7646924966888429E-2</v>
      </c>
      <c r="W44">
        <v>3.6915257200172726E-2</v>
      </c>
      <c r="X44">
        <v>-1.3884294571556387E-2</v>
      </c>
      <c r="Y44">
        <v>-1.1598977930626378E-2</v>
      </c>
      <c r="Z44">
        <v>3.8645607822272068E-2</v>
      </c>
      <c r="AA44">
        <v>2.2324681966756545E-2</v>
      </c>
      <c r="AB44">
        <v>-1.524993802020776E-2</v>
      </c>
      <c r="AC44">
        <v>-2.2324929050698963E-2</v>
      </c>
      <c r="AD44">
        <v>-2.0236448571834015E-2</v>
      </c>
      <c r="AE44">
        <v>-1.0599748033866208E-2</v>
      </c>
      <c r="AF44">
        <v>0.32799461488261034</v>
      </c>
      <c r="AG44">
        <v>0.31319957640476287</v>
      </c>
      <c r="AH44">
        <v>0.30306209003903234</v>
      </c>
      <c r="AI44">
        <v>0.29189479085052772</v>
      </c>
      <c r="AJ44">
        <v>0.27850906164858885</v>
      </c>
      <c r="AK44">
        <v>0.26343451744326973</v>
      </c>
      <c r="AL44">
        <v>0.18085576580100485</v>
      </c>
      <c r="AM44">
        <v>0.16963339254727375</v>
      </c>
      <c r="AN44">
        <v>0.15836969608804707</v>
      </c>
      <c r="AO44">
        <v>1.6909697493145606E-2</v>
      </c>
      <c r="AP44">
        <v>-9.5745616818494028E-2</v>
      </c>
      <c r="AQ44">
        <v>2.1633829924714958E-3</v>
      </c>
    </row>
    <row r="45" spans="2:47" x14ac:dyDescent="0.25">
      <c r="B45" t="s">
        <v>35</v>
      </c>
      <c r="C45">
        <v>0.35864069910144103</v>
      </c>
      <c r="D45">
        <v>0.33327315921184147</v>
      </c>
      <c r="E45">
        <v>0.26163731135837298</v>
      </c>
      <c r="F45">
        <v>0.2365828244289532</v>
      </c>
      <c r="G45">
        <v>-2.5868120230853032E-3</v>
      </c>
      <c r="H45">
        <v>-8.3286685618784578E-3</v>
      </c>
      <c r="I45">
        <v>0.18855599242152843</v>
      </c>
      <c r="J45">
        <v>8.30363905249136E-2</v>
      </c>
      <c r="K45">
        <v>0.2002374064269101</v>
      </c>
      <c r="L45">
        <v>3.9699857482397086E-3</v>
      </c>
      <c r="M45">
        <v>-8.356717564671861E-3</v>
      </c>
      <c r="N45">
        <v>5.1158603263919827E-2</v>
      </c>
      <c r="O45">
        <v>0.35647291598765413</v>
      </c>
      <c r="P45">
        <v>0.33675933403421188</v>
      </c>
      <c r="Q45">
        <v>0.31426652063175969</v>
      </c>
      <c r="R45">
        <v>0.28176467730342658</v>
      </c>
      <c r="S45">
        <v>0.2660000025435203</v>
      </c>
      <c r="T45">
        <v>-7.766780981028161E-2</v>
      </c>
      <c r="U45">
        <v>-8.0266505459841972E-2</v>
      </c>
      <c r="V45">
        <v>-4.0075929489489757E-2</v>
      </c>
      <c r="W45">
        <v>3.9596233725861248E-2</v>
      </c>
      <c r="X45">
        <v>-1.4570916842585968E-2</v>
      </c>
      <c r="Y45">
        <v>-1.2123623019389929E-2</v>
      </c>
      <c r="Z45">
        <v>4.1240974488261688E-2</v>
      </c>
      <c r="AA45">
        <v>2.3943619553915434E-2</v>
      </c>
      <c r="AB45">
        <v>-1.6057229587186323E-2</v>
      </c>
      <c r="AC45">
        <v>-2.3596803295864995E-2</v>
      </c>
      <c r="AD45">
        <v>-2.1505870457013278E-2</v>
      </c>
      <c r="AE45">
        <v>-1.1381038724652863E-2</v>
      </c>
      <c r="AF45">
        <v>0.34906270033347558</v>
      </c>
      <c r="AG45">
        <v>0.33348167629904196</v>
      </c>
      <c r="AH45">
        <v>0.32259332572634231</v>
      </c>
      <c r="AI45">
        <v>0.3108696492696349</v>
      </c>
      <c r="AJ45">
        <v>0.29638669877572932</v>
      </c>
      <c r="AK45">
        <v>0.28050011632655952</v>
      </c>
      <c r="AL45">
        <v>0.19260634765174697</v>
      </c>
      <c r="AM45">
        <v>0.18040756691425663</v>
      </c>
      <c r="AN45">
        <v>0.16837518049803019</v>
      </c>
      <c r="AO45">
        <v>1.8089976925201562E-2</v>
      </c>
      <c r="AP45">
        <v>-0.10189179859024794</v>
      </c>
      <c r="AQ45">
        <v>-3.2353494160980269E-3</v>
      </c>
      <c r="AR45">
        <v>0.99922082775970855</v>
      </c>
    </row>
    <row r="46" spans="2:47" x14ac:dyDescent="0.25">
      <c r="B46" t="s">
        <v>50</v>
      </c>
      <c r="C46">
        <v>0.99009252065914677</v>
      </c>
      <c r="D46">
        <v>0.92343113244978636</v>
      </c>
      <c r="E46">
        <v>0.7326015185077891</v>
      </c>
      <c r="F46">
        <v>0.6610681943777944</v>
      </c>
      <c r="G46">
        <v>2.1217605900439337E-3</v>
      </c>
      <c r="H46">
        <v>-2.2419509343927144E-2</v>
      </c>
      <c r="I46">
        <v>0.53365764515553404</v>
      </c>
      <c r="J46">
        <v>0.23703875864146157</v>
      </c>
      <c r="K46">
        <v>0.56519112893751455</v>
      </c>
      <c r="L46">
        <v>2.832452419610185E-2</v>
      </c>
      <c r="M46">
        <v>-1.891355092617605E-2</v>
      </c>
      <c r="N46">
        <v>0.15088713844154236</v>
      </c>
      <c r="O46">
        <v>0.98506496273961519</v>
      </c>
      <c r="P46">
        <v>0.93394720939640652</v>
      </c>
      <c r="Q46">
        <v>0.87128529287709144</v>
      </c>
      <c r="R46">
        <v>0.779850202543522</v>
      </c>
      <c r="S46">
        <v>0.74379249013742454</v>
      </c>
      <c r="T46">
        <v>-0.20960528759626268</v>
      </c>
      <c r="U46">
        <v>-0.2153057801282732</v>
      </c>
      <c r="V46">
        <v>-0.10580200937417492</v>
      </c>
      <c r="W46">
        <v>0.11850402362520271</v>
      </c>
      <c r="X46">
        <v>-3.2038182455187775E-2</v>
      </c>
      <c r="Y46">
        <v>-2.3947199203751521E-2</v>
      </c>
      <c r="Z46">
        <v>0.12163908532512761</v>
      </c>
      <c r="AA46">
        <v>7.0177896299100054E-2</v>
      </c>
      <c r="AB46">
        <v>-4.08636791401416E-2</v>
      </c>
      <c r="AC46">
        <v>-6.1920260617022563E-2</v>
      </c>
      <c r="AD46">
        <v>-5.949774085463571E-2</v>
      </c>
      <c r="AE46">
        <v>-3.1458270609039732E-2</v>
      </c>
      <c r="AF46">
        <v>0.96115972094803925</v>
      </c>
      <c r="AG46">
        <v>0.92609776475229111</v>
      </c>
      <c r="AH46">
        <v>0.89243538494663788</v>
      </c>
      <c r="AI46">
        <v>0.86826560168968903</v>
      </c>
      <c r="AJ46">
        <v>0.82057833639879962</v>
      </c>
      <c r="AK46">
        <v>0.78483123000257293</v>
      </c>
      <c r="AL46">
        <v>0.53163354661790152</v>
      </c>
      <c r="AM46">
        <v>0.49531910821785663</v>
      </c>
      <c r="AN46">
        <v>0.46047722874949226</v>
      </c>
      <c r="AO46">
        <v>4.8604390818861302E-2</v>
      </c>
      <c r="AP46">
        <v>-0.27599707142620422</v>
      </c>
      <c r="AQ46">
        <v>-0.18567350114953279</v>
      </c>
      <c r="AR46">
        <v>0.33360137437607462</v>
      </c>
      <c r="AS46">
        <v>0.35508747378430433</v>
      </c>
    </row>
    <row r="47" spans="2:47" x14ac:dyDescent="0.25">
      <c r="B47" t="s">
        <v>51</v>
      </c>
      <c r="C47">
        <v>0.91111893511065989</v>
      </c>
      <c r="D47">
        <v>0.97689152053041062</v>
      </c>
      <c r="E47">
        <v>0.719743736845329</v>
      </c>
      <c r="F47">
        <v>0.69245338688876046</v>
      </c>
      <c r="G47">
        <v>-2.5431181307056402E-2</v>
      </c>
      <c r="H47">
        <v>-4.3740689737036979E-2</v>
      </c>
      <c r="I47">
        <v>0.57850471409712922</v>
      </c>
      <c r="J47">
        <v>0.27534426092334335</v>
      </c>
      <c r="K47">
        <v>0.60928780355235801</v>
      </c>
      <c r="L47">
        <v>2.4766185013355525E-2</v>
      </c>
      <c r="M47">
        <v>-2.7745930873565656E-2</v>
      </c>
      <c r="N47">
        <v>0.13969613102086126</v>
      </c>
      <c r="O47">
        <v>0.94016695184210652</v>
      </c>
      <c r="P47">
        <v>0.97064422510415727</v>
      </c>
      <c r="Q47">
        <v>0.95624050999945276</v>
      </c>
      <c r="R47">
        <v>0.88580503471399008</v>
      </c>
      <c r="S47">
        <v>0.73766168962959333</v>
      </c>
      <c r="T47">
        <v>-0.24052914525763763</v>
      </c>
      <c r="U47">
        <v>-0.25309120064838225</v>
      </c>
      <c r="V47">
        <v>-0.12213557721316919</v>
      </c>
      <c r="W47">
        <v>9.6362545963662977E-2</v>
      </c>
      <c r="X47">
        <v>-6.3702737561267819E-2</v>
      </c>
      <c r="Y47">
        <v>-4.7073844325389178E-2</v>
      </c>
      <c r="Z47">
        <v>0.11048713051630266</v>
      </c>
      <c r="AA47">
        <v>6.8419878537344797E-2</v>
      </c>
      <c r="AB47">
        <v>-5.0436821176018318E-2</v>
      </c>
      <c r="AC47">
        <v>-7.2190447412407779E-2</v>
      </c>
      <c r="AD47">
        <v>-5.4847677503854685E-2</v>
      </c>
      <c r="AE47">
        <v>-4.6235033154510337E-2</v>
      </c>
      <c r="AF47">
        <v>0.89035501147407181</v>
      </c>
      <c r="AG47">
        <v>0.86483826740498526</v>
      </c>
      <c r="AH47">
        <v>0.92464536783911744</v>
      </c>
      <c r="AI47">
        <v>0.87777594229649825</v>
      </c>
      <c r="AJ47">
        <v>0.9249251684620956</v>
      </c>
      <c r="AK47">
        <v>0.87830512463383326</v>
      </c>
      <c r="AL47">
        <v>0.59821701194274657</v>
      </c>
      <c r="AM47">
        <v>0.45546297484734999</v>
      </c>
      <c r="AN47">
        <v>0.42391147325656348</v>
      </c>
      <c r="AO47">
        <v>4.6235742689592914E-2</v>
      </c>
      <c r="AP47">
        <v>-0.24832746989348106</v>
      </c>
      <c r="AQ47">
        <v>-0.21187605763730699</v>
      </c>
      <c r="AR47">
        <v>0.30585180694789726</v>
      </c>
      <c r="AS47">
        <v>0.3255717232544294</v>
      </c>
      <c r="AT47">
        <v>0.90209204308399082</v>
      </c>
    </row>
    <row r="48" spans="2:47" x14ac:dyDescent="0.25">
      <c r="B48" t="s">
        <v>52</v>
      </c>
      <c r="C48">
        <v>0.72941731016994238</v>
      </c>
      <c r="D48">
        <v>0.72629923257478579</v>
      </c>
      <c r="E48">
        <v>0.98578914320240318</v>
      </c>
      <c r="F48">
        <v>0.75296826314487098</v>
      </c>
      <c r="G48">
        <v>3.2701947949875833E-2</v>
      </c>
      <c r="H48">
        <v>-3.9306955610360989E-2</v>
      </c>
      <c r="I48">
        <v>0.52130667230910521</v>
      </c>
      <c r="J48">
        <v>0.3795368439489239</v>
      </c>
      <c r="K48">
        <v>0.60619560602163158</v>
      </c>
      <c r="L48">
        <v>0.12841539184791162</v>
      </c>
      <c r="M48">
        <v>2.8973582731772193E-2</v>
      </c>
      <c r="N48">
        <v>0.2113996016861879</v>
      </c>
      <c r="O48">
        <v>0.73727148294731204</v>
      </c>
      <c r="P48">
        <v>0.73596916485538166</v>
      </c>
      <c r="Q48">
        <v>0.68472985314674928</v>
      </c>
      <c r="R48">
        <v>0.61342783764825837</v>
      </c>
      <c r="S48">
        <v>0.96878105665635739</v>
      </c>
      <c r="T48">
        <v>-0.22301892959465078</v>
      </c>
      <c r="U48">
        <v>-0.21900736101010779</v>
      </c>
      <c r="V48">
        <v>-0.10475508559963277</v>
      </c>
      <c r="W48">
        <v>0.37648625093759958</v>
      </c>
      <c r="X48">
        <v>4.0718794879388009E-3</v>
      </c>
      <c r="Y48">
        <v>2.9769481109584731E-2</v>
      </c>
      <c r="Z48">
        <v>0.21935504249372231</v>
      </c>
      <c r="AA48">
        <v>0.11841543155920969</v>
      </c>
      <c r="AB48">
        <v>1.6359180779819702E-3</v>
      </c>
      <c r="AC48">
        <v>-3.4474173486693606E-2</v>
      </c>
      <c r="AD48">
        <v>-5.9916994005386623E-2</v>
      </c>
      <c r="AE48">
        <v>-4.7809398166482164E-2</v>
      </c>
      <c r="AF48">
        <v>0.70185956410805561</v>
      </c>
      <c r="AG48">
        <v>0.71577806146481049</v>
      </c>
      <c r="AH48">
        <v>0.68748168683836763</v>
      </c>
      <c r="AI48">
        <v>0.69494705650209931</v>
      </c>
      <c r="AJ48">
        <v>0.6497419530861982</v>
      </c>
      <c r="AK48">
        <v>0.62666383423691541</v>
      </c>
      <c r="AL48">
        <v>0.59644979672244525</v>
      </c>
      <c r="AM48">
        <v>0.36569029215555449</v>
      </c>
      <c r="AN48">
        <v>0.33809134514994749</v>
      </c>
      <c r="AO48">
        <v>3.3586466887063134E-2</v>
      </c>
      <c r="AP48">
        <v>-0.25671144868240664</v>
      </c>
      <c r="AQ48">
        <v>-0.18500923596844135</v>
      </c>
      <c r="AR48">
        <v>0.24190760428730407</v>
      </c>
      <c r="AS48">
        <v>0.25791922099375086</v>
      </c>
      <c r="AT48">
        <v>0.72219062323857286</v>
      </c>
      <c r="AU48">
        <v>0.70951556167005281</v>
      </c>
    </row>
    <row r="49" spans="2:55" x14ac:dyDescent="0.25">
      <c r="B49" t="s">
        <v>53</v>
      </c>
      <c r="C49">
        <v>0.65965036345036887</v>
      </c>
      <c r="D49">
        <v>0.70030548364126288</v>
      </c>
      <c r="E49">
        <v>0.75463329699627124</v>
      </c>
      <c r="F49">
        <v>0.98796901236039336</v>
      </c>
      <c r="G49">
        <v>2.0384451227292103E-2</v>
      </c>
      <c r="H49">
        <v>-6.1397351319246646E-2</v>
      </c>
      <c r="I49">
        <v>0.455414548370914</v>
      </c>
      <c r="J49">
        <v>0.3581644662497579</v>
      </c>
      <c r="K49">
        <v>0.59294108142080437</v>
      </c>
      <c r="L49">
        <v>0.16686669059490067</v>
      </c>
      <c r="M49">
        <v>1.1609223545213869E-2</v>
      </c>
      <c r="N49">
        <v>0.17741221709515714</v>
      </c>
      <c r="O49">
        <v>0.67963930256322713</v>
      </c>
      <c r="P49">
        <v>0.70438909166060604</v>
      </c>
      <c r="Q49">
        <v>0.67521269508832871</v>
      </c>
      <c r="R49">
        <v>0.64171110275834053</v>
      </c>
      <c r="S49">
        <v>0.77234122907750635</v>
      </c>
      <c r="T49">
        <v>-0.18493671962734881</v>
      </c>
      <c r="U49">
        <v>-0.19528615149335093</v>
      </c>
      <c r="V49">
        <v>-0.10686479035560595</v>
      </c>
      <c r="W49">
        <v>0.24166615719338772</v>
      </c>
      <c r="X49">
        <v>2.7516579833206578E-3</v>
      </c>
      <c r="Y49">
        <v>1.7889253514608846E-2</v>
      </c>
      <c r="Z49">
        <v>0.16425467413807537</v>
      </c>
      <c r="AA49">
        <v>9.0911184173694551E-2</v>
      </c>
      <c r="AB49">
        <v>-1.859971139614993E-2</v>
      </c>
      <c r="AC49">
        <v>-2.9063441247859506E-2</v>
      </c>
      <c r="AD49">
        <v>-3.0699279879892287E-2</v>
      </c>
      <c r="AE49">
        <v>-7.7221896949532937E-2</v>
      </c>
      <c r="AF49">
        <v>0.64725038423729275</v>
      </c>
      <c r="AG49">
        <v>0.63807930095233878</v>
      </c>
      <c r="AH49">
        <v>0.67573921557393224</v>
      </c>
      <c r="AI49">
        <v>0.63687479381774492</v>
      </c>
      <c r="AJ49">
        <v>0.65193472507438899</v>
      </c>
      <c r="AK49">
        <v>0.60301215751685822</v>
      </c>
      <c r="AL49">
        <v>0.63925024302194589</v>
      </c>
      <c r="AM49">
        <v>0.33006738827272625</v>
      </c>
      <c r="AN49">
        <v>0.30889190448651654</v>
      </c>
      <c r="AO49">
        <v>3.1173509281598843E-2</v>
      </c>
      <c r="AP49">
        <v>-0.27644781174794936</v>
      </c>
      <c r="AQ49">
        <v>-0.16997886659580952</v>
      </c>
      <c r="AR49">
        <v>0.21932327073360661</v>
      </c>
      <c r="AS49">
        <v>0.23373649939250518</v>
      </c>
      <c r="AT49">
        <v>0.65311489110229803</v>
      </c>
      <c r="AU49">
        <v>0.68412248875009773</v>
      </c>
      <c r="AV49">
        <v>0.7439093112779589</v>
      </c>
    </row>
    <row r="50" spans="2:55" x14ac:dyDescent="0.25">
      <c r="B50" t="s">
        <v>54</v>
      </c>
      <c r="C50">
        <v>1.8765032536470091E-3</v>
      </c>
      <c r="D50">
        <v>-2.279548922580411E-2</v>
      </c>
      <c r="E50">
        <v>2.9048139074628148E-2</v>
      </c>
      <c r="F50">
        <v>1.8066932589772915E-2</v>
      </c>
      <c r="G50">
        <v>0.87564631238154278</v>
      </c>
      <c r="H50">
        <v>0.21273379794431985</v>
      </c>
      <c r="I50">
        <v>0.1253319009086456</v>
      </c>
      <c r="J50">
        <v>-2.1102038573931076E-2</v>
      </c>
      <c r="K50">
        <v>0.121093193522689</v>
      </c>
      <c r="L50">
        <v>0.61088325264145549</v>
      </c>
      <c r="M50">
        <v>0.58290994661337125</v>
      </c>
      <c r="N50">
        <v>0.37064904020473427</v>
      </c>
      <c r="O50">
        <v>-6.5364704698743399E-3</v>
      </c>
      <c r="P50">
        <v>-1.8648778231302825E-2</v>
      </c>
      <c r="Q50">
        <v>-3.1593255509011431E-2</v>
      </c>
      <c r="R50">
        <v>-4.3151787976378565E-2</v>
      </c>
      <c r="S50">
        <v>3.0552938825583662E-2</v>
      </c>
      <c r="T50">
        <v>0.73731489460742727</v>
      </c>
      <c r="U50">
        <v>0.78181425742049415</v>
      </c>
      <c r="V50">
        <v>0.63363728467221769</v>
      </c>
      <c r="W50">
        <v>0.34646928910943392</v>
      </c>
      <c r="X50">
        <v>0.79118281073509311</v>
      </c>
      <c r="Y50">
        <v>0.84568045548303505</v>
      </c>
      <c r="Z50">
        <v>0.60255583509513855</v>
      </c>
      <c r="AA50">
        <v>0.57654242571219294</v>
      </c>
      <c r="AB50">
        <v>0.64137952292278722</v>
      </c>
      <c r="AC50">
        <v>0.65610262575678469</v>
      </c>
      <c r="AD50">
        <v>0.48046846543263549</v>
      </c>
      <c r="AE50">
        <v>0.19007592586360708</v>
      </c>
      <c r="AF50">
        <v>-5.1249041231083113E-3</v>
      </c>
      <c r="AG50">
        <v>3.7355975417303813E-3</v>
      </c>
      <c r="AH50">
        <v>-1.6714453912986107E-2</v>
      </c>
      <c r="AI50">
        <v>2.2799641212622058E-2</v>
      </c>
      <c r="AJ50">
        <v>-4.4980356139868546E-2</v>
      </c>
      <c r="AK50">
        <v>5.8076929365943747E-3</v>
      </c>
      <c r="AL50">
        <v>1.7725811175942938E-2</v>
      </c>
      <c r="AM50">
        <v>-5.7292002837011982E-4</v>
      </c>
      <c r="AN50">
        <v>-4.6553782360584228E-3</v>
      </c>
      <c r="AO50">
        <v>-2.6477717217343833E-3</v>
      </c>
      <c r="AP50">
        <v>0.16466140561139059</v>
      </c>
      <c r="AQ50">
        <v>0.80554722320881267</v>
      </c>
      <c r="AR50">
        <v>-2.2973871611910181E-3</v>
      </c>
      <c r="AS50">
        <v>-2.2651324088388846E-3</v>
      </c>
      <c r="AT50">
        <v>1.8579118364284572E-3</v>
      </c>
      <c r="AU50">
        <v>-2.2268720131030369E-2</v>
      </c>
      <c r="AV50">
        <v>2.8635340130001932E-2</v>
      </c>
      <c r="AW50">
        <v>1.7849569547099747E-2</v>
      </c>
    </row>
    <row r="51" spans="2:55" x14ac:dyDescent="0.25">
      <c r="B51" t="s">
        <v>55</v>
      </c>
      <c r="C51">
        <v>0.5316170959503117</v>
      </c>
      <c r="D51">
        <v>0.58408028230877984</v>
      </c>
      <c r="E51">
        <v>0.52158036720023049</v>
      </c>
      <c r="F51">
        <v>0.45464828795424855</v>
      </c>
      <c r="G51">
        <v>0.14117080350313899</v>
      </c>
      <c r="H51">
        <v>-1.0887650521122337E-2</v>
      </c>
      <c r="I51">
        <v>0.98630669931007053</v>
      </c>
      <c r="J51">
        <v>0.16391039900962193</v>
      </c>
      <c r="K51">
        <v>0.57071644092702545</v>
      </c>
      <c r="L51">
        <v>0.24044641701885519</v>
      </c>
      <c r="M51">
        <v>0.18869505025614203</v>
      </c>
      <c r="N51">
        <v>0.2787756204672367</v>
      </c>
      <c r="O51">
        <v>0.55391139832111635</v>
      </c>
      <c r="P51">
        <v>0.57711112400998232</v>
      </c>
      <c r="Q51">
        <v>0.58477363173472463</v>
      </c>
      <c r="R51">
        <v>0.55362297816006045</v>
      </c>
      <c r="S51">
        <v>0.5242226958906907</v>
      </c>
      <c r="T51">
        <v>-7.109445537393155E-4</v>
      </c>
      <c r="U51">
        <v>-3.3232757593887628E-2</v>
      </c>
      <c r="V51">
        <v>-4.5184736141875473E-2</v>
      </c>
      <c r="W51">
        <v>0.23725184271099692</v>
      </c>
      <c r="X51">
        <v>0.16394294662500383</v>
      </c>
      <c r="Y51">
        <v>0.1162761552068195</v>
      </c>
      <c r="Z51">
        <v>0.21441740591683756</v>
      </c>
      <c r="AA51">
        <v>0.23166232345052731</v>
      </c>
      <c r="AB51">
        <v>0.1597586554216561</v>
      </c>
      <c r="AC51">
        <v>0.10616306389286241</v>
      </c>
      <c r="AD51">
        <v>3.7182065002155126E-3</v>
      </c>
      <c r="AE51">
        <v>-1.4814732764313603E-2</v>
      </c>
      <c r="AF51">
        <v>0.47408022714393938</v>
      </c>
      <c r="AG51">
        <v>0.62353087670850438</v>
      </c>
      <c r="AH51">
        <v>0.48412627728825036</v>
      </c>
      <c r="AI51">
        <v>0.69377650619448816</v>
      </c>
      <c r="AJ51">
        <v>0.49840359211108914</v>
      </c>
      <c r="AK51">
        <v>0.6917793108636322</v>
      </c>
      <c r="AL51">
        <v>0.28162760185064101</v>
      </c>
      <c r="AM51">
        <v>0.26418775702145608</v>
      </c>
      <c r="AN51">
        <v>0.24744282748051469</v>
      </c>
      <c r="AO51">
        <v>2.7394986996369275E-2</v>
      </c>
      <c r="AP51">
        <v>-0.21716419845659657</v>
      </c>
      <c r="AQ51">
        <v>-1.4458416550958619E-2</v>
      </c>
      <c r="AR51">
        <v>0.17439705553250892</v>
      </c>
      <c r="AS51">
        <v>0.18597403852041233</v>
      </c>
      <c r="AT51">
        <v>0.52635011055493952</v>
      </c>
      <c r="AU51">
        <v>0.57058307509645545</v>
      </c>
      <c r="AV51">
        <v>0.51416826329351006</v>
      </c>
      <c r="AW51">
        <v>0.4491784200215026</v>
      </c>
      <c r="AX51">
        <v>0.12361569350346306</v>
      </c>
    </row>
    <row r="52" spans="2:55" x14ac:dyDescent="0.25">
      <c r="B52" t="s">
        <v>56</v>
      </c>
      <c r="C52">
        <v>0.56233332623165377</v>
      </c>
      <c r="D52">
        <v>0.61439887282531103</v>
      </c>
      <c r="E52">
        <v>0.60576338446815381</v>
      </c>
      <c r="F52">
        <v>0.59121096943892248</v>
      </c>
      <c r="G52">
        <v>0.1362276532311143</v>
      </c>
      <c r="H52">
        <v>-9.4384398274839257E-2</v>
      </c>
      <c r="I52">
        <v>0.57001025115702075</v>
      </c>
      <c r="J52">
        <v>0.29962133151024695</v>
      </c>
      <c r="K52">
        <v>0.98508626889806328</v>
      </c>
      <c r="L52">
        <v>0.28418198458006488</v>
      </c>
      <c r="M52">
        <v>0.22826447347051904</v>
      </c>
      <c r="N52">
        <v>0.39837829191546015</v>
      </c>
      <c r="O52">
        <v>0.58389984940868145</v>
      </c>
      <c r="P52">
        <v>0.61472884306267939</v>
      </c>
      <c r="Q52">
        <v>0.60191588655488881</v>
      </c>
      <c r="R52">
        <v>0.60841063628736625</v>
      </c>
      <c r="S52">
        <v>0.61407972236937858</v>
      </c>
      <c r="T52">
        <v>-0.13082494188278834</v>
      </c>
      <c r="U52">
        <v>-0.16976300519109561</v>
      </c>
      <c r="V52">
        <v>-0.1331551398629128</v>
      </c>
      <c r="W52">
        <v>0.16545037249009145</v>
      </c>
      <c r="X52">
        <v>0.1386419000065138</v>
      </c>
      <c r="Y52">
        <v>0.12961943871323289</v>
      </c>
      <c r="Z52">
        <v>0.33918738008591992</v>
      </c>
      <c r="AA52">
        <v>0.29327327897562044</v>
      </c>
      <c r="AB52">
        <v>0.18206224514050151</v>
      </c>
      <c r="AC52">
        <v>0.13890824289786735</v>
      </c>
      <c r="AD52">
        <v>6.5788346171243073E-2</v>
      </c>
      <c r="AE52">
        <v>-0.13495768465875962</v>
      </c>
      <c r="AF52">
        <v>0.55272371049270508</v>
      </c>
      <c r="AG52">
        <v>0.5684468250095166</v>
      </c>
      <c r="AH52">
        <v>0.57113374167180686</v>
      </c>
      <c r="AI52">
        <v>0.60210933776348186</v>
      </c>
      <c r="AJ52">
        <v>0.57247135636186153</v>
      </c>
      <c r="AK52">
        <v>0.57451796002875766</v>
      </c>
      <c r="AL52">
        <v>0.48598849145571438</v>
      </c>
      <c r="AM52">
        <v>0.28221601907687882</v>
      </c>
      <c r="AN52">
        <v>0.26010732204968334</v>
      </c>
      <c r="AO52">
        <v>2.4621115402445982E-2</v>
      </c>
      <c r="AP52">
        <v>-0.28175732351873961</v>
      </c>
      <c r="AQ52">
        <v>-0.13639357720487072</v>
      </c>
      <c r="AR52">
        <v>0.18502401187833722</v>
      </c>
      <c r="AS52">
        <v>0.19725111959090993</v>
      </c>
      <c r="AT52">
        <v>0.55676202041934042</v>
      </c>
      <c r="AU52">
        <v>0.60020104908648841</v>
      </c>
      <c r="AV52">
        <v>0.59715496775824939</v>
      </c>
      <c r="AW52">
        <v>0.58409811757320285</v>
      </c>
      <c r="AX52">
        <v>0.11928724219621684</v>
      </c>
      <c r="AY52">
        <v>0.56220492939158551</v>
      </c>
    </row>
    <row r="53" spans="2:55" x14ac:dyDescent="0.25">
      <c r="B53" t="s">
        <v>57</v>
      </c>
      <c r="C53">
        <v>-1.6110580496680894E-2</v>
      </c>
      <c r="D53">
        <v>-2.3953382845873762E-2</v>
      </c>
      <c r="E53">
        <v>2.4787462276433601E-2</v>
      </c>
      <c r="F53">
        <v>9.9100021031667887E-3</v>
      </c>
      <c r="G53">
        <v>0.56141839570741914</v>
      </c>
      <c r="H53">
        <v>9.6760134345261886E-2</v>
      </c>
      <c r="I53">
        <v>0.16134756700886774</v>
      </c>
      <c r="J53">
        <v>-7.2826358911259326E-2</v>
      </c>
      <c r="K53">
        <v>0.19542402530770611</v>
      </c>
      <c r="L53">
        <v>0.45561078162692509</v>
      </c>
      <c r="M53">
        <v>0.84336174182738943</v>
      </c>
      <c r="N53">
        <v>0.61874721963177215</v>
      </c>
      <c r="O53">
        <v>-1.971838896007402E-2</v>
      </c>
      <c r="P53">
        <v>-1.7306026068369729E-2</v>
      </c>
      <c r="Q53">
        <v>-3.8286592030330878E-2</v>
      </c>
      <c r="R53">
        <v>-4.127353458180813E-2</v>
      </c>
      <c r="S53">
        <v>2.9336782983577392E-2</v>
      </c>
      <c r="T53">
        <v>0.50490727658732681</v>
      </c>
      <c r="U53">
        <v>0.5024437381941842</v>
      </c>
      <c r="V53">
        <v>0.30892835279449032</v>
      </c>
      <c r="W53">
        <v>0.22533328850795986</v>
      </c>
      <c r="X53">
        <v>0.56015255845248746</v>
      </c>
      <c r="Y53">
        <v>0.55160184277835045</v>
      </c>
      <c r="Z53">
        <v>0.42026369942680952</v>
      </c>
      <c r="AA53">
        <v>0.77851519510756539</v>
      </c>
      <c r="AB53">
        <v>0.79973124066768897</v>
      </c>
      <c r="AC53">
        <v>0.72936149689896634</v>
      </c>
      <c r="AD53">
        <v>0.50451525018945287</v>
      </c>
      <c r="AE53">
        <v>6.3879589422350599E-2</v>
      </c>
      <c r="AF53">
        <v>-1.0615724418913151E-2</v>
      </c>
      <c r="AG53">
        <v>-1.6666638373958934E-2</v>
      </c>
      <c r="AH53">
        <v>-7.7808535059103743E-3</v>
      </c>
      <c r="AI53">
        <v>3.2969289505953757E-2</v>
      </c>
      <c r="AJ53">
        <v>-4.53703274930191E-2</v>
      </c>
      <c r="AK53">
        <v>1.1304491764101201E-2</v>
      </c>
      <c r="AL53">
        <v>7.1879264200831169E-2</v>
      </c>
      <c r="AM53">
        <v>-9.719195771876455E-3</v>
      </c>
      <c r="AN53">
        <v>-1.161578852466931E-2</v>
      </c>
      <c r="AO53">
        <v>-3.3939011285155363E-3</v>
      </c>
      <c r="AP53">
        <v>0.16244761285039658</v>
      </c>
      <c r="AQ53">
        <v>0.49093363864604694</v>
      </c>
      <c r="AR53">
        <v>-6.7693822766315337E-3</v>
      </c>
      <c r="AS53">
        <v>-7.0477358813012016E-3</v>
      </c>
      <c r="AT53">
        <v>-1.595096525324087E-2</v>
      </c>
      <c r="AU53">
        <v>-2.3399856590152677E-2</v>
      </c>
      <c r="AV53">
        <v>2.443521119964737E-2</v>
      </c>
      <c r="AW53">
        <v>9.7907749903551108E-3</v>
      </c>
      <c r="AX53">
        <v>0.49160394790436346</v>
      </c>
      <c r="AY53">
        <v>0.15913818625822676</v>
      </c>
      <c r="AZ53">
        <v>0.19250952394340887</v>
      </c>
    </row>
    <row r="54" spans="2:55" x14ac:dyDescent="0.25">
      <c r="B54" t="s">
        <v>58</v>
      </c>
      <c r="C54">
        <v>0.13198035524177634</v>
      </c>
      <c r="D54">
        <v>0.12384283599675049</v>
      </c>
      <c r="E54">
        <v>0.18571756649550292</v>
      </c>
      <c r="F54">
        <v>0.1555152742534508</v>
      </c>
      <c r="G54">
        <v>0.36657851476471692</v>
      </c>
      <c r="H54">
        <v>1.1937864885949372E-2</v>
      </c>
      <c r="I54">
        <v>0.24477984677517389</v>
      </c>
      <c r="J54">
        <v>9.7333850579997078E-2</v>
      </c>
      <c r="K54">
        <v>0.35023073069141786</v>
      </c>
      <c r="L54">
        <v>0.37392718738920827</v>
      </c>
      <c r="M54">
        <v>0.63537806116784012</v>
      </c>
      <c r="N54">
        <v>0.86602982831068831</v>
      </c>
      <c r="O54">
        <v>0.13050571892336585</v>
      </c>
      <c r="P54">
        <v>0.1326774622709308</v>
      </c>
      <c r="Q54">
        <v>0.10156574820564522</v>
      </c>
      <c r="R54">
        <v>0.10006152531347781</v>
      </c>
      <c r="S54">
        <v>0.18918404173187692</v>
      </c>
      <c r="T54">
        <v>0.25955258997290892</v>
      </c>
      <c r="U54">
        <v>0.23963671641425824</v>
      </c>
      <c r="V54">
        <v>0.11475913063528582</v>
      </c>
      <c r="W54">
        <v>0.11829191569710176</v>
      </c>
      <c r="X54">
        <v>0.34494930289843334</v>
      </c>
      <c r="Y54">
        <v>0.342117033471731</v>
      </c>
      <c r="Z54">
        <v>0.36036497769750087</v>
      </c>
      <c r="AA54">
        <v>0.71048814658349935</v>
      </c>
      <c r="AB54">
        <v>0.56519446191601574</v>
      </c>
      <c r="AC54">
        <v>0.45535178269848664</v>
      </c>
      <c r="AD54">
        <v>0.25823294570118627</v>
      </c>
      <c r="AE54">
        <v>-3.6809908235988682E-2</v>
      </c>
      <c r="AF54">
        <v>0.1409354649276871</v>
      </c>
      <c r="AG54">
        <v>0.13843075264984886</v>
      </c>
      <c r="AH54">
        <v>0.13825011453886099</v>
      </c>
      <c r="AI54">
        <v>0.16309096822032612</v>
      </c>
      <c r="AJ54">
        <v>9.2116216623010422E-2</v>
      </c>
      <c r="AK54">
        <v>0.11376640953191584</v>
      </c>
      <c r="AL54">
        <v>0.23580729294049466</v>
      </c>
      <c r="AM54">
        <v>6.4799425119714496E-2</v>
      </c>
      <c r="AN54">
        <v>5.9227480235378202E-2</v>
      </c>
      <c r="AO54">
        <v>5.7801171086942398E-3</v>
      </c>
      <c r="AP54">
        <v>-4.1100104798358197E-2</v>
      </c>
      <c r="AQ54">
        <v>0.21334848086872851</v>
      </c>
      <c r="AR54">
        <v>4.1356437800079728E-2</v>
      </c>
      <c r="AS54">
        <v>4.4304876401267103E-2</v>
      </c>
      <c r="AT54">
        <v>0.13067276259881996</v>
      </c>
      <c r="AU54">
        <v>0.12098101636366386</v>
      </c>
      <c r="AV54">
        <v>0.18307836075323716</v>
      </c>
      <c r="AW54">
        <v>0.15364427191113747</v>
      </c>
      <c r="AX54">
        <v>0.3209931246520274</v>
      </c>
      <c r="AY54">
        <v>0.24142800273044657</v>
      </c>
      <c r="AZ54">
        <v>0.3450074837502512</v>
      </c>
      <c r="BA54">
        <v>0.53585354838541932</v>
      </c>
    </row>
    <row r="55" spans="2:55" x14ac:dyDescent="0.25">
      <c r="B55" t="s">
        <v>68</v>
      </c>
      <c r="C55">
        <v>-0.1991318084873529</v>
      </c>
      <c r="D55">
        <v>-0.23822643565748811</v>
      </c>
      <c r="E55">
        <v>-0.20575905627003499</v>
      </c>
      <c r="F55">
        <v>-0.18209501730162342</v>
      </c>
      <c r="G55">
        <v>0.90842294416739067</v>
      </c>
      <c r="H55">
        <v>0.2352616621525738</v>
      </c>
      <c r="I55">
        <v>-1.3139531225628652E-2</v>
      </c>
      <c r="J55">
        <v>-0.12496339547362521</v>
      </c>
      <c r="K55">
        <v>-0.13635205967553973</v>
      </c>
      <c r="L55">
        <v>0.6552678187925266</v>
      </c>
      <c r="M55">
        <v>0.61693186130211819</v>
      </c>
      <c r="N55">
        <v>0.31077307870213239</v>
      </c>
      <c r="O55">
        <v>-0.21308263587814569</v>
      </c>
      <c r="P55">
        <v>-0.23403823270887131</v>
      </c>
      <c r="Q55">
        <v>-0.24522772503261109</v>
      </c>
      <c r="R55">
        <v>-0.25352134042080121</v>
      </c>
      <c r="S55">
        <v>-0.19877379170824147</v>
      </c>
      <c r="T55">
        <v>0.94226630917906351</v>
      </c>
      <c r="U55">
        <v>0.98618736859224188</v>
      </c>
      <c r="V55">
        <v>0.66670097862153577</v>
      </c>
      <c r="W55">
        <v>0.3627253941644345</v>
      </c>
      <c r="X55">
        <v>0.90160036721734305</v>
      </c>
      <c r="Y55">
        <v>0.89054981933817223</v>
      </c>
      <c r="Z55">
        <v>0.5330714436085825</v>
      </c>
      <c r="AA55">
        <v>0.55349544519787819</v>
      </c>
      <c r="AB55">
        <v>0.67372780022195988</v>
      </c>
      <c r="AC55">
        <v>0.69174601852887052</v>
      </c>
      <c r="AD55">
        <v>0.46219989544901097</v>
      </c>
      <c r="AE55">
        <v>0.21120680651782076</v>
      </c>
      <c r="AF55">
        <v>-0.20980182673633602</v>
      </c>
      <c r="AG55">
        <v>-0.19478121209226626</v>
      </c>
      <c r="AH55">
        <v>-0.22561119766567506</v>
      </c>
      <c r="AI55">
        <v>-0.1469385291399683</v>
      </c>
      <c r="AJ55">
        <v>-0.25392586188265492</v>
      </c>
      <c r="AK55">
        <v>-0.15208821085722099</v>
      </c>
      <c r="AL55">
        <v>-0.16733614988985734</v>
      </c>
      <c r="AM55">
        <v>-0.10181013668820164</v>
      </c>
      <c r="AN55">
        <v>-9.7396392245323274E-2</v>
      </c>
      <c r="AO55">
        <v>-1.2340724467167023E-2</v>
      </c>
      <c r="AP55">
        <v>0.27591815541349612</v>
      </c>
      <c r="AQ55">
        <v>0.93905825985382974</v>
      </c>
      <c r="AR55">
        <v>-6.9521334135444299E-2</v>
      </c>
      <c r="AS55">
        <v>-7.3851183146645016E-2</v>
      </c>
      <c r="AT55">
        <v>-0.19715891420865772</v>
      </c>
      <c r="AU55">
        <v>-0.2327213849599836</v>
      </c>
      <c r="AV55">
        <v>-0.20283504378657286</v>
      </c>
      <c r="AW55">
        <v>-0.17990423439923359</v>
      </c>
      <c r="AX55">
        <v>0.79545720114295992</v>
      </c>
      <c r="AY55">
        <v>-1.29596076736314E-2</v>
      </c>
      <c r="AZ55">
        <v>-0.13431854172234348</v>
      </c>
      <c r="BA55">
        <v>0.52029672913656788</v>
      </c>
      <c r="BB55">
        <v>0.26913875599199172</v>
      </c>
    </row>
    <row r="56" spans="2:55" x14ac:dyDescent="0.25">
      <c r="B56" t="s">
        <v>60</v>
      </c>
      <c r="C56">
        <v>0.5895928917823513</v>
      </c>
      <c r="D56">
        <v>0.65697401160166014</v>
      </c>
      <c r="E56">
        <v>0.45728420493377309</v>
      </c>
      <c r="F56">
        <v>0.468202404814964</v>
      </c>
      <c r="G56">
        <v>-3.2832286488616622E-2</v>
      </c>
      <c r="H56">
        <v>-3.0717383037354433E-2</v>
      </c>
      <c r="I56">
        <v>0.39989432638695127</v>
      </c>
      <c r="J56">
        <v>0.15973467724917326</v>
      </c>
      <c r="K56">
        <v>0.43853132332652284</v>
      </c>
      <c r="L56">
        <v>5.3348265733393462E-4</v>
      </c>
      <c r="M56">
        <v>-3.34275229876181E-2</v>
      </c>
      <c r="N56">
        <v>8.4918184040525105E-2</v>
      </c>
      <c r="O56">
        <v>0.61825589901629441</v>
      </c>
      <c r="P56">
        <v>0.64380691795665368</v>
      </c>
      <c r="Q56">
        <v>0.6733633129023554</v>
      </c>
      <c r="R56">
        <v>0.69381730704140976</v>
      </c>
      <c r="S56">
        <v>0.47406809590525562</v>
      </c>
      <c r="T56">
        <v>-0.17676139927664633</v>
      </c>
      <c r="U56">
        <v>-0.18948938669905352</v>
      </c>
      <c r="V56">
        <v>-7.5145451062473945E-2</v>
      </c>
      <c r="W56">
        <v>4.1444279051998996E-2</v>
      </c>
      <c r="X56">
        <v>-6.3238363774380871E-2</v>
      </c>
      <c r="Y56">
        <v>-4.5815516332900805E-2</v>
      </c>
      <c r="Z56">
        <v>7.0009832988622206E-2</v>
      </c>
      <c r="AA56">
        <v>2.9412432818009478E-2</v>
      </c>
      <c r="AB56">
        <v>-4.2999927938342938E-2</v>
      </c>
      <c r="AC56">
        <v>-4.983697328487801E-2</v>
      </c>
      <c r="AD56">
        <v>-1.7671931716482157E-2</v>
      </c>
      <c r="AE56">
        <v>-4.1776552157010469E-2</v>
      </c>
      <c r="AF56">
        <v>0.57349422528271887</v>
      </c>
      <c r="AG56">
        <v>0.56557300412435418</v>
      </c>
      <c r="AH56">
        <v>0.60641717653641469</v>
      </c>
      <c r="AI56">
        <v>0.58295584385825205</v>
      </c>
      <c r="AJ56">
        <v>0.64147659449733707</v>
      </c>
      <c r="AK56">
        <v>0.62326092074733175</v>
      </c>
      <c r="AL56">
        <v>0.41701578958158136</v>
      </c>
      <c r="AM56">
        <v>0.29535434227335189</v>
      </c>
      <c r="AN56">
        <v>0.27551208285560058</v>
      </c>
      <c r="AO56">
        <v>3.0680391925254201E-2</v>
      </c>
      <c r="AP56">
        <v>-0.16859780670583327</v>
      </c>
      <c r="AQ56">
        <v>-9.6254776831586786E-2</v>
      </c>
      <c r="AR56">
        <v>0.85947165414324656</v>
      </c>
      <c r="AS56">
        <v>0.86232646043278083</v>
      </c>
      <c r="AT56">
        <v>0.58375151238750378</v>
      </c>
      <c r="AU56">
        <v>0.64179234114250938</v>
      </c>
      <c r="AV56">
        <v>0.45078580458165635</v>
      </c>
      <c r="AW56">
        <v>0.46256946746980099</v>
      </c>
      <c r="AX56">
        <v>-2.8749470590811503E-2</v>
      </c>
      <c r="AY56">
        <v>0.39441845313153789</v>
      </c>
      <c r="AZ56">
        <v>0.43199118509065454</v>
      </c>
      <c r="BA56">
        <v>-2.8191494011812705E-2</v>
      </c>
      <c r="BB56">
        <v>7.3541680345071372E-2</v>
      </c>
      <c r="BC56">
        <v>-0.17956907358177787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D472-F548-43A6-BB9B-7FBC3552A2D9}">
  <dimension ref="B1:BC56"/>
  <sheetViews>
    <sheetView workbookViewId="0">
      <selection activeCell="B1" sqref="B1"/>
    </sheetView>
  </sheetViews>
  <sheetFormatPr defaultRowHeight="15" x14ac:dyDescent="0.25"/>
  <cols>
    <col min="2" max="2" width="21" customWidth="1"/>
  </cols>
  <sheetData>
    <row r="1" spans="2:55" ht="24" thickBot="1" x14ac:dyDescent="0.4">
      <c r="B1" s="48" t="s">
        <v>76</v>
      </c>
    </row>
    <row r="2" spans="2:55" ht="93.75" x14ac:dyDescent="0.25">
      <c r="B2" s="37"/>
      <c r="C2" s="38" t="s">
        <v>62</v>
      </c>
      <c r="D2" s="38" t="s">
        <v>63</v>
      </c>
      <c r="E2" s="38" t="s">
        <v>64</v>
      </c>
      <c r="F2" s="38" t="s">
        <v>65</v>
      </c>
      <c r="G2" s="38" t="s">
        <v>66</v>
      </c>
      <c r="H2" s="38" t="s">
        <v>22</v>
      </c>
      <c r="I2" s="38" t="s">
        <v>23</v>
      </c>
      <c r="J2" s="38" t="s">
        <v>24</v>
      </c>
      <c r="K2" s="38" t="s">
        <v>7</v>
      </c>
      <c r="L2" s="38" t="s">
        <v>8</v>
      </c>
      <c r="M2" s="38" t="s">
        <v>38</v>
      </c>
      <c r="N2" s="38" t="s">
        <v>67</v>
      </c>
      <c r="O2" s="38" t="s">
        <v>5</v>
      </c>
      <c r="P2" s="38" t="s">
        <v>25</v>
      </c>
      <c r="Q2" s="38" t="s">
        <v>26</v>
      </c>
      <c r="R2" s="38" t="s">
        <v>27</v>
      </c>
      <c r="S2" s="38" t="s">
        <v>28</v>
      </c>
      <c r="T2" s="38" t="s">
        <v>40</v>
      </c>
      <c r="U2" s="38" t="s">
        <v>41</v>
      </c>
      <c r="V2" s="38" t="s">
        <v>42</v>
      </c>
      <c r="W2" s="38" t="s">
        <v>10</v>
      </c>
      <c r="X2" s="38" t="s">
        <v>43</v>
      </c>
      <c r="Y2" s="38" t="s">
        <v>44</v>
      </c>
      <c r="Z2" s="38" t="s">
        <v>29</v>
      </c>
      <c r="AA2" s="38" t="s">
        <v>45</v>
      </c>
      <c r="AB2" s="38" t="s">
        <v>46</v>
      </c>
      <c r="AC2" s="38" t="s">
        <v>47</v>
      </c>
      <c r="AD2" s="38" t="s">
        <v>48</v>
      </c>
      <c r="AE2" s="38" t="s">
        <v>30</v>
      </c>
      <c r="AF2" s="38" t="s">
        <v>6</v>
      </c>
      <c r="AG2" s="38" t="s">
        <v>4</v>
      </c>
      <c r="AH2" s="38" t="s">
        <v>3</v>
      </c>
      <c r="AI2" s="38" t="s">
        <v>1</v>
      </c>
      <c r="AJ2" s="38" t="s">
        <v>2</v>
      </c>
      <c r="AK2" s="38" t="s">
        <v>0</v>
      </c>
      <c r="AL2" s="38" t="s">
        <v>9</v>
      </c>
      <c r="AM2" s="38" t="s">
        <v>31</v>
      </c>
      <c r="AN2" s="38" t="s">
        <v>32</v>
      </c>
      <c r="AO2" s="38" t="s">
        <v>33</v>
      </c>
      <c r="AP2" s="38" t="s">
        <v>11</v>
      </c>
      <c r="AQ2" s="38" t="s">
        <v>49</v>
      </c>
      <c r="AR2" s="38" t="s">
        <v>34</v>
      </c>
      <c r="AS2" s="38" t="s">
        <v>35</v>
      </c>
      <c r="AT2" s="38" t="s">
        <v>50</v>
      </c>
      <c r="AU2" s="38" t="s">
        <v>51</v>
      </c>
      <c r="AV2" s="35" t="s">
        <v>52</v>
      </c>
      <c r="AW2" s="35" t="s">
        <v>53</v>
      </c>
      <c r="AX2" s="35" t="s">
        <v>54</v>
      </c>
      <c r="AY2" s="35" t="s">
        <v>55</v>
      </c>
      <c r="AZ2" s="35" t="s">
        <v>56</v>
      </c>
      <c r="BA2" s="35" t="s">
        <v>57</v>
      </c>
      <c r="BB2" s="35" t="s">
        <v>58</v>
      </c>
      <c r="BC2" s="36" t="s">
        <v>68</v>
      </c>
    </row>
    <row r="3" spans="2:55" x14ac:dyDescent="0.25">
      <c r="B3" t="s">
        <v>62</v>
      </c>
    </row>
    <row r="4" spans="2:55" x14ac:dyDescent="0.25">
      <c r="B4" t="s">
        <v>63</v>
      </c>
      <c r="C4">
        <v>0.93136974186671351</v>
      </c>
    </row>
    <row r="5" spans="2:55" x14ac:dyDescent="0.25">
      <c r="B5" t="s">
        <v>64</v>
      </c>
      <c r="C5">
        <v>0.73542343040383806</v>
      </c>
      <c r="D5">
        <v>0.73242106936774043</v>
      </c>
    </row>
    <row r="6" spans="2:55" x14ac:dyDescent="0.25">
      <c r="B6" t="s">
        <v>65</v>
      </c>
      <c r="C6">
        <v>0.66325306915094473</v>
      </c>
      <c r="D6">
        <v>0.70504856832215212</v>
      </c>
      <c r="E6">
        <v>0.76025013537932828</v>
      </c>
    </row>
    <row r="7" spans="2:55" x14ac:dyDescent="0.25">
      <c r="B7" t="s">
        <v>66</v>
      </c>
      <c r="C7">
        <v>0.18420282109615205</v>
      </c>
      <c r="D7">
        <v>0.14244880916825714</v>
      </c>
      <c r="E7">
        <v>0.1642797567693641</v>
      </c>
      <c r="F7">
        <v>0.13944437691524286</v>
      </c>
    </row>
    <row r="8" spans="2:55" x14ac:dyDescent="0.25">
      <c r="B8" t="s">
        <v>22</v>
      </c>
      <c r="C8">
        <v>-2.2429690719749582E-2</v>
      </c>
      <c r="D8">
        <v>-4.4844529659837221E-2</v>
      </c>
      <c r="E8">
        <v>-3.9812281903110036E-2</v>
      </c>
      <c r="F8">
        <v>-6.1882589166335697E-2</v>
      </c>
      <c r="G8">
        <v>0.23260680758633578</v>
      </c>
    </row>
    <row r="9" spans="2:55" x14ac:dyDescent="0.25">
      <c r="B9" t="s">
        <v>23</v>
      </c>
      <c r="C9">
        <v>0.55408605080688067</v>
      </c>
      <c r="D9">
        <v>0.60494460095770308</v>
      </c>
      <c r="E9">
        <v>0.53648149783646826</v>
      </c>
      <c r="F9">
        <v>0.46781268345843652</v>
      </c>
      <c r="G9">
        <v>0.24101557886996233</v>
      </c>
      <c r="H9">
        <v>-1.0823300617554765E-2</v>
      </c>
    </row>
    <row r="10" spans="2:55" x14ac:dyDescent="0.25">
      <c r="B10" t="s">
        <v>24</v>
      </c>
      <c r="C10">
        <v>0.22855524813826564</v>
      </c>
      <c r="D10">
        <v>0.27205126528799101</v>
      </c>
      <c r="E10">
        <v>0.37738105644088782</v>
      </c>
      <c r="F10">
        <v>0.35484703144619706</v>
      </c>
      <c r="G10">
        <v>1.6750990180287674E-2</v>
      </c>
      <c r="H10">
        <v>6.1391993268774259E-2</v>
      </c>
      <c r="I10">
        <v>0.16379783424136196</v>
      </c>
    </row>
    <row r="11" spans="2:55" x14ac:dyDescent="0.25">
      <c r="B11" t="s">
        <v>7</v>
      </c>
      <c r="C11">
        <v>0.57269629570464964</v>
      </c>
      <c r="D11">
        <v>0.62534099314916725</v>
      </c>
      <c r="E11">
        <v>0.61465892496164776</v>
      </c>
      <c r="F11">
        <v>0.5992348650253555</v>
      </c>
      <c r="G11">
        <v>0.2377176903222043</v>
      </c>
      <c r="H11">
        <v>-9.5395227164085813E-2</v>
      </c>
      <c r="I11">
        <v>0.58445780223953969</v>
      </c>
      <c r="J11">
        <v>0.29853406133881777</v>
      </c>
    </row>
    <row r="12" spans="2:55" x14ac:dyDescent="0.25">
      <c r="B12" t="s">
        <v>8</v>
      </c>
      <c r="C12">
        <v>0.16645467190112637</v>
      </c>
      <c r="D12">
        <v>0.15234990550385025</v>
      </c>
      <c r="E12">
        <v>0.22824776861853258</v>
      </c>
      <c r="F12">
        <v>0.25609815445575751</v>
      </c>
      <c r="G12">
        <v>0.71392038094131582</v>
      </c>
      <c r="H12">
        <v>0.18079851968283078</v>
      </c>
      <c r="I12">
        <v>0.31517004579352231</v>
      </c>
      <c r="J12">
        <v>0.23976545218273435</v>
      </c>
      <c r="K12">
        <v>0.3608701665580355</v>
      </c>
    </row>
    <row r="13" spans="2:55" x14ac:dyDescent="0.25">
      <c r="B13" t="s">
        <v>38</v>
      </c>
      <c r="C13">
        <v>0.10866315400885851</v>
      </c>
      <c r="D13">
        <v>8.943003590217885E-2</v>
      </c>
      <c r="E13">
        <v>0.12176879156319659</v>
      </c>
      <c r="F13">
        <v>9.5312731477238108E-2</v>
      </c>
      <c r="G13">
        <v>0.67729203726528908</v>
      </c>
      <c r="H13">
        <v>0.11173073773190266</v>
      </c>
      <c r="I13">
        <v>0.25895105174880167</v>
      </c>
      <c r="J13">
        <v>-5.6902679769468396E-2</v>
      </c>
      <c r="K13">
        <v>0.30113952343445033</v>
      </c>
      <c r="L13">
        <v>0.55654446564066207</v>
      </c>
    </row>
    <row r="14" spans="2:55" x14ac:dyDescent="0.25">
      <c r="B14" t="s">
        <v>67</v>
      </c>
      <c r="C14">
        <v>0.22756421662405488</v>
      </c>
      <c r="D14">
        <v>0.21205574879487313</v>
      </c>
      <c r="E14">
        <v>0.26705840532508185</v>
      </c>
      <c r="F14">
        <v>0.22703858360998069</v>
      </c>
      <c r="G14">
        <v>0.4572252937329167</v>
      </c>
      <c r="H14">
        <v>1.2886680652060965E-2</v>
      </c>
      <c r="I14">
        <v>0.32206784390714993</v>
      </c>
      <c r="J14">
        <v>0.12612689442259375</v>
      </c>
      <c r="K14">
        <v>0.44166535409889429</v>
      </c>
      <c r="L14">
        <v>0.45866140926125687</v>
      </c>
      <c r="M14">
        <v>0.74785761491017344</v>
      </c>
    </row>
    <row r="15" spans="2:55" x14ac:dyDescent="0.25">
      <c r="B15" t="s">
        <v>5</v>
      </c>
      <c r="C15">
        <v>0.99489259977458855</v>
      </c>
      <c r="D15">
        <v>0.96149903906247558</v>
      </c>
      <c r="E15">
        <v>0.74352587753292254</v>
      </c>
      <c r="F15">
        <v>0.68364872391404219</v>
      </c>
      <c r="G15">
        <v>0.17346131350209948</v>
      </c>
      <c r="H15">
        <v>-3.0720002383613478E-2</v>
      </c>
      <c r="I15">
        <v>0.57627087072693528</v>
      </c>
      <c r="J15">
        <v>0.24092127558808479</v>
      </c>
      <c r="K15">
        <v>0.59458055099666196</v>
      </c>
      <c r="L15">
        <v>0.16368165005778337</v>
      </c>
      <c r="M15">
        <v>0.10342889631976625</v>
      </c>
      <c r="N15">
        <v>0.22527287523696524</v>
      </c>
    </row>
    <row r="16" spans="2:55" x14ac:dyDescent="0.25">
      <c r="B16" t="s">
        <v>25</v>
      </c>
      <c r="C16">
        <v>0.94235339239895888</v>
      </c>
      <c r="D16">
        <v>0.99347926000550668</v>
      </c>
      <c r="E16">
        <v>0.74240684527473111</v>
      </c>
      <c r="F16">
        <v>0.70920526995094901</v>
      </c>
      <c r="G16">
        <v>0.1493477643645866</v>
      </c>
      <c r="H16">
        <v>-4.6347507874524463E-2</v>
      </c>
      <c r="I16">
        <v>0.59824394649414847</v>
      </c>
      <c r="J16">
        <v>0.27939153964737823</v>
      </c>
      <c r="K16">
        <v>0.62577548008215245</v>
      </c>
      <c r="L16">
        <v>0.16470285339202329</v>
      </c>
      <c r="M16">
        <v>9.8852015887062952E-2</v>
      </c>
      <c r="N16">
        <v>0.22316550943482538</v>
      </c>
      <c r="O16">
        <v>0.96868546794377508</v>
      </c>
    </row>
    <row r="17" spans="2:31" x14ac:dyDescent="0.25">
      <c r="B17" t="s">
        <v>26</v>
      </c>
      <c r="C17">
        <v>0.87681027088343977</v>
      </c>
      <c r="D17">
        <v>0.97816558045901003</v>
      </c>
      <c r="E17">
        <v>0.6892046038138957</v>
      </c>
      <c r="F17">
        <v>0.67909809007870459</v>
      </c>
      <c r="G17">
        <v>0.12191230208835774</v>
      </c>
      <c r="H17">
        <v>-4.0468886758133482E-2</v>
      </c>
      <c r="I17">
        <v>0.60390592325821368</v>
      </c>
      <c r="J17">
        <v>0.25414043074993747</v>
      </c>
      <c r="K17">
        <v>0.61190595573384432</v>
      </c>
      <c r="L17">
        <v>0.12133582499256075</v>
      </c>
      <c r="M17">
        <v>6.5031396996466123E-2</v>
      </c>
      <c r="N17">
        <v>0.1817778909868315</v>
      </c>
      <c r="O17">
        <v>0.9168036686444988</v>
      </c>
      <c r="P17">
        <v>0.96331321210443321</v>
      </c>
    </row>
    <row r="18" spans="2:31" x14ac:dyDescent="0.25">
      <c r="B18" t="s">
        <v>27</v>
      </c>
      <c r="C18">
        <v>0.78049110435874347</v>
      </c>
      <c r="D18">
        <v>0.90312611985936342</v>
      </c>
      <c r="E18">
        <v>0.61445733021153659</v>
      </c>
      <c r="F18">
        <v>0.64368158856063706</v>
      </c>
      <c r="G18">
        <v>9.0524047951964948E-2</v>
      </c>
      <c r="H18">
        <v>-4.6024931941098642E-2</v>
      </c>
      <c r="I18">
        <v>0.56886885954730149</v>
      </c>
      <c r="J18">
        <v>0.21117295787126725</v>
      </c>
      <c r="K18">
        <v>0.61696090341738763</v>
      </c>
      <c r="L18">
        <v>0.10918545712215297</v>
      </c>
      <c r="M18">
        <v>4.8637157760880949E-2</v>
      </c>
      <c r="N18">
        <v>0.17178727002516106</v>
      </c>
      <c r="O18">
        <v>0.82814241470933825</v>
      </c>
      <c r="P18">
        <v>0.88022892381267892</v>
      </c>
      <c r="Q18">
        <v>0.93907759534605328</v>
      </c>
    </row>
    <row r="19" spans="2:31" x14ac:dyDescent="0.25">
      <c r="B19" t="s">
        <v>28</v>
      </c>
      <c r="C19">
        <v>0.74775609097323525</v>
      </c>
      <c r="D19">
        <v>0.75173464711215388</v>
      </c>
      <c r="E19">
        <v>0.98246774762534783</v>
      </c>
      <c r="F19">
        <v>0.7785793394010414</v>
      </c>
      <c r="G19">
        <v>0.16848830128671824</v>
      </c>
      <c r="H19">
        <v>-3.2425246387428712E-2</v>
      </c>
      <c r="I19">
        <v>0.53982034354033892</v>
      </c>
      <c r="J19">
        <v>0.39270828495354115</v>
      </c>
      <c r="K19">
        <v>0.62350043232525154</v>
      </c>
      <c r="L19">
        <v>0.23909891299273864</v>
      </c>
      <c r="M19">
        <v>0.12889740726638224</v>
      </c>
      <c r="N19">
        <v>0.2721974886043772</v>
      </c>
      <c r="O19">
        <v>0.75841923540979228</v>
      </c>
      <c r="P19">
        <v>0.76117634133780931</v>
      </c>
      <c r="Q19">
        <v>0.70942545625792319</v>
      </c>
      <c r="R19">
        <v>0.63995762739282414</v>
      </c>
    </row>
    <row r="20" spans="2:31" x14ac:dyDescent="0.25">
      <c r="B20" t="s">
        <v>40</v>
      </c>
      <c r="C20">
        <v>-2.557725670349232E-2</v>
      </c>
      <c r="D20">
        <v>-7.5093621579066544E-2</v>
      </c>
      <c r="E20">
        <v>-9.1112818466940207E-2</v>
      </c>
      <c r="F20">
        <v>-6.4461324763092687E-2</v>
      </c>
      <c r="G20">
        <v>0.84696375465302942</v>
      </c>
      <c r="H20">
        <v>0.17644556213462984</v>
      </c>
      <c r="I20">
        <v>0.10196391236435347</v>
      </c>
      <c r="J20">
        <v>-0.1461324920739227</v>
      </c>
      <c r="K20">
        <v>-2.6503159660898383E-2</v>
      </c>
      <c r="L20">
        <v>0.61472267799444313</v>
      </c>
      <c r="M20">
        <v>0.6102209174269293</v>
      </c>
      <c r="N20">
        <v>0.3361728857609797</v>
      </c>
      <c r="O20">
        <v>-4.0077805762647654E-2</v>
      </c>
      <c r="P20">
        <v>-6.8781294969094173E-2</v>
      </c>
      <c r="Q20">
        <v>-9.2407136404345433E-2</v>
      </c>
      <c r="R20">
        <v>-0.10602283532546058</v>
      </c>
      <c r="S20">
        <v>-8.1863064969155366E-2</v>
      </c>
    </row>
    <row r="21" spans="2:31" x14ac:dyDescent="0.25">
      <c r="B21" t="s">
        <v>41</v>
      </c>
      <c r="C21">
        <v>-2.4875744677143628E-2</v>
      </c>
      <c r="D21">
        <v>-8.2098954730887352E-2</v>
      </c>
      <c r="E21">
        <v>-8.2226175012153763E-2</v>
      </c>
      <c r="F21">
        <v>-7.0696799148096678E-2</v>
      </c>
      <c r="G21">
        <v>0.89764868690690047</v>
      </c>
      <c r="H21">
        <v>0.26183332755644528</v>
      </c>
      <c r="I21">
        <v>7.2871782553391051E-2</v>
      </c>
      <c r="J21">
        <v>-9.179420193214495E-2</v>
      </c>
      <c r="K21">
        <v>-6.2432740755354814E-2</v>
      </c>
      <c r="L21">
        <v>0.66958882285660681</v>
      </c>
      <c r="M21">
        <v>0.60814599514514756</v>
      </c>
      <c r="N21">
        <v>0.31503855066687814</v>
      </c>
      <c r="O21">
        <v>-4.1172987914034592E-2</v>
      </c>
      <c r="P21">
        <v>-7.6217401060305015E-2</v>
      </c>
      <c r="Q21">
        <v>-9.8253724286506625E-2</v>
      </c>
      <c r="R21">
        <v>-0.12020482710669927</v>
      </c>
      <c r="S21">
        <v>-7.27950126726567E-2</v>
      </c>
      <c r="T21">
        <v>0.91027336877797427</v>
      </c>
    </row>
    <row r="22" spans="2:31" x14ac:dyDescent="0.25">
      <c r="B22" t="s">
        <v>42</v>
      </c>
      <c r="C22">
        <v>1.1520386541536691E-4</v>
      </c>
      <c r="D22">
        <v>-2.7079283301010455E-2</v>
      </c>
      <c r="E22">
        <v>-2.9000407568810921E-2</v>
      </c>
      <c r="F22">
        <v>-3.754985190025769E-2</v>
      </c>
      <c r="G22">
        <v>0.73023226306143496</v>
      </c>
      <c r="H22">
        <v>0.71618117363598166</v>
      </c>
      <c r="I22">
        <v>1.5601001644269854E-2</v>
      </c>
      <c r="J22">
        <v>1.7587042210676092E-2</v>
      </c>
      <c r="K22">
        <v>-7.2867898654988217E-2</v>
      </c>
      <c r="L22">
        <v>0.47616934902190117</v>
      </c>
      <c r="M22">
        <v>0.3816860783698342</v>
      </c>
      <c r="N22">
        <v>0.16019692768322524</v>
      </c>
      <c r="O22">
        <v>-8.289370094407016E-3</v>
      </c>
      <c r="P22">
        <v>-2.9047925370716435E-2</v>
      </c>
      <c r="Q22">
        <v>-2.2247339624428989E-2</v>
      </c>
      <c r="R22">
        <v>-2.1789661984293385E-2</v>
      </c>
      <c r="S22">
        <v>-2.0276968372533864E-2</v>
      </c>
      <c r="T22">
        <v>0.54324839691816706</v>
      </c>
      <c r="U22">
        <v>0.71579052763358619</v>
      </c>
    </row>
    <row r="23" spans="2:31" x14ac:dyDescent="0.25">
      <c r="B23" t="s">
        <v>10</v>
      </c>
      <c r="C23">
        <v>0.20050339540046511</v>
      </c>
      <c r="D23">
        <v>0.17302080839619632</v>
      </c>
      <c r="E23">
        <v>0.43692670032423986</v>
      </c>
      <c r="F23">
        <v>0.29464179721567851</v>
      </c>
      <c r="G23">
        <v>0.42769059176812874</v>
      </c>
      <c r="H23">
        <v>0.10108466430888523</v>
      </c>
      <c r="I23">
        <v>0.28351699717558354</v>
      </c>
      <c r="J23">
        <v>0.22844517759771987</v>
      </c>
      <c r="K23">
        <v>0.21262200034075901</v>
      </c>
      <c r="L23">
        <v>0.45720669047502371</v>
      </c>
      <c r="M23">
        <v>0.29370746288317079</v>
      </c>
      <c r="N23">
        <v>0.16647118327217933</v>
      </c>
      <c r="O23">
        <v>0.19486131029602966</v>
      </c>
      <c r="P23">
        <v>0.1800778406116432</v>
      </c>
      <c r="Q23">
        <v>0.14985420163397148</v>
      </c>
      <c r="R23">
        <v>0.11211852358678753</v>
      </c>
      <c r="S23">
        <v>0.43368145959467752</v>
      </c>
      <c r="T23">
        <v>0.31840914189049829</v>
      </c>
      <c r="U23">
        <v>0.41174772778506535</v>
      </c>
      <c r="V23">
        <v>0.34192221655657223</v>
      </c>
    </row>
    <row r="24" spans="2:31" x14ac:dyDescent="0.25">
      <c r="B24" t="s">
        <v>43</v>
      </c>
      <c r="C24">
        <v>0.15109379031225853</v>
      </c>
      <c r="D24">
        <v>0.10458329695540103</v>
      </c>
      <c r="E24">
        <v>0.13669133661945665</v>
      </c>
      <c r="F24">
        <v>0.12262147367607862</v>
      </c>
      <c r="G24">
        <v>0.90945246625316378</v>
      </c>
      <c r="H24">
        <v>0.13713524514091868</v>
      </c>
      <c r="I24">
        <v>0.26353050841382092</v>
      </c>
      <c r="J24">
        <v>-3.6931931406916668E-2</v>
      </c>
      <c r="K24">
        <v>0.24112723748240913</v>
      </c>
      <c r="L24">
        <v>0.69281257223091386</v>
      </c>
      <c r="M24">
        <v>0.67572493584796978</v>
      </c>
      <c r="N24">
        <v>0.43345379814702917</v>
      </c>
      <c r="O24">
        <v>0.13847703558736832</v>
      </c>
      <c r="P24">
        <v>0.11334149260537439</v>
      </c>
      <c r="Q24">
        <v>7.945962024320477E-2</v>
      </c>
      <c r="R24">
        <v>4.8423625850123025E-2</v>
      </c>
      <c r="S24">
        <v>0.14069820793872895</v>
      </c>
      <c r="T24">
        <v>0.93994487053303077</v>
      </c>
      <c r="U24">
        <v>0.86504875562291095</v>
      </c>
      <c r="V24">
        <v>0.5250009361814626</v>
      </c>
      <c r="W24">
        <v>0.39043296489138241</v>
      </c>
    </row>
    <row r="25" spans="2:31" x14ac:dyDescent="0.25">
      <c r="B25" t="s">
        <v>44</v>
      </c>
      <c r="C25">
        <v>0.15272989855475266</v>
      </c>
      <c r="D25">
        <v>0.11535659691079159</v>
      </c>
      <c r="E25">
        <v>0.15757525328797409</v>
      </c>
      <c r="F25">
        <v>0.13342163492961714</v>
      </c>
      <c r="G25">
        <v>0.96766115601717151</v>
      </c>
      <c r="H25">
        <v>0.27621983018975688</v>
      </c>
      <c r="I25">
        <v>0.21383967504796422</v>
      </c>
      <c r="J25">
        <v>4.3646780201834726E-2</v>
      </c>
      <c r="K25">
        <v>0.22872613974500711</v>
      </c>
      <c r="L25">
        <v>0.72794240970224366</v>
      </c>
      <c r="M25">
        <v>0.66598181922272592</v>
      </c>
      <c r="N25">
        <v>0.42933072107511316</v>
      </c>
      <c r="O25">
        <v>0.14286578993244106</v>
      </c>
      <c r="P25">
        <v>0.12221707044228436</v>
      </c>
      <c r="Q25">
        <v>9.5982851343173803E-2</v>
      </c>
      <c r="R25">
        <v>6.9911377043451753E-2</v>
      </c>
      <c r="S25">
        <v>0.16277492530776019</v>
      </c>
      <c r="T25">
        <v>0.78702890523311986</v>
      </c>
      <c r="U25">
        <v>0.9025881570254668</v>
      </c>
      <c r="V25">
        <v>0.77213012972173956</v>
      </c>
      <c r="W25">
        <v>0.47198827002093829</v>
      </c>
      <c r="X25">
        <v>0.85769307707837339</v>
      </c>
    </row>
    <row r="26" spans="2:31" x14ac:dyDescent="0.25">
      <c r="B26" t="s">
        <v>29</v>
      </c>
      <c r="C26">
        <v>0.21275371765794618</v>
      </c>
      <c r="D26">
        <v>0.19529300654327741</v>
      </c>
      <c r="E26">
        <v>0.28474320987869056</v>
      </c>
      <c r="F26">
        <v>0.22311859147546098</v>
      </c>
      <c r="G26">
        <v>0.71729500517175682</v>
      </c>
      <c r="H26">
        <v>0.60384221389685411</v>
      </c>
      <c r="I26">
        <v>0.26744476413253093</v>
      </c>
      <c r="J26">
        <v>0.19159518886437688</v>
      </c>
      <c r="K26">
        <v>0.39091254294272793</v>
      </c>
      <c r="L26">
        <v>0.62083659338980379</v>
      </c>
      <c r="M26">
        <v>0.52638245013103702</v>
      </c>
      <c r="N26">
        <v>0.44302841942124571</v>
      </c>
      <c r="O26">
        <v>0.20822509440441289</v>
      </c>
      <c r="P26">
        <v>0.20125730373654194</v>
      </c>
      <c r="Q26">
        <v>0.17847482783832738</v>
      </c>
      <c r="R26">
        <v>0.1616069254054909</v>
      </c>
      <c r="S26">
        <v>0.28954931758446034</v>
      </c>
      <c r="T26">
        <v>0.4618229860269687</v>
      </c>
      <c r="U26">
        <v>0.58305371508670711</v>
      </c>
      <c r="V26">
        <v>0.77473824575377481</v>
      </c>
      <c r="W26">
        <v>0.3801057357560173</v>
      </c>
      <c r="X26">
        <v>0.59072788177642299</v>
      </c>
      <c r="Y26">
        <v>0.78355179803396424</v>
      </c>
    </row>
    <row r="27" spans="2:31" x14ac:dyDescent="0.25">
      <c r="B27" t="s">
        <v>45</v>
      </c>
      <c r="C27">
        <v>0.19047232078541004</v>
      </c>
      <c r="D27">
        <v>0.18009277250854772</v>
      </c>
      <c r="E27">
        <v>0.20529596676136083</v>
      </c>
      <c r="F27">
        <v>0.16919648905489965</v>
      </c>
      <c r="G27">
        <v>0.67806633764467417</v>
      </c>
      <c r="H27">
        <v>6.0708229085573745E-2</v>
      </c>
      <c r="I27">
        <v>0.29756539903245655</v>
      </c>
      <c r="J27">
        <v>3.9524476360709203E-3</v>
      </c>
      <c r="K27">
        <v>0.35999623029250843</v>
      </c>
      <c r="L27">
        <v>0.52247447012370851</v>
      </c>
      <c r="M27">
        <v>0.92637750536432206</v>
      </c>
      <c r="N27">
        <v>0.82926035062038306</v>
      </c>
      <c r="O27">
        <v>0.18846318582349075</v>
      </c>
      <c r="P27">
        <v>0.1899985333125872</v>
      </c>
      <c r="Q27">
        <v>0.15363608473443455</v>
      </c>
      <c r="R27">
        <v>0.12816328150971237</v>
      </c>
      <c r="S27">
        <v>0.20833266039259418</v>
      </c>
      <c r="T27">
        <v>0.55977327207944505</v>
      </c>
      <c r="U27">
        <v>0.53558540798282017</v>
      </c>
      <c r="V27">
        <v>0.34776221280714703</v>
      </c>
      <c r="W27">
        <v>0.2393002733529293</v>
      </c>
      <c r="X27">
        <v>0.64565711198326958</v>
      </c>
      <c r="Y27">
        <v>0.63634495679244463</v>
      </c>
      <c r="Z27">
        <v>0.51241801230201589</v>
      </c>
    </row>
    <row r="28" spans="2:31" x14ac:dyDescent="0.25">
      <c r="B28" t="s">
        <v>46</v>
      </c>
      <c r="C28">
        <v>9.7857275155255247E-2</v>
      </c>
      <c r="D28">
        <v>7.6715034864360029E-2</v>
      </c>
      <c r="E28">
        <v>0.10247703123385814</v>
      </c>
      <c r="F28">
        <v>7.2501616072987426E-2</v>
      </c>
      <c r="G28">
        <v>0.74115172175789656</v>
      </c>
      <c r="H28">
        <v>0.12088245541201471</v>
      </c>
      <c r="I28">
        <v>0.23631152338063782</v>
      </c>
      <c r="J28">
        <v>-7.8339288784449124E-2</v>
      </c>
      <c r="K28">
        <v>0.26131874189648197</v>
      </c>
      <c r="L28">
        <v>0.58179335356082595</v>
      </c>
      <c r="M28">
        <v>0.94980076983723316</v>
      </c>
      <c r="N28">
        <v>0.67123225461742175</v>
      </c>
      <c r="O28">
        <v>9.2404871606797015E-2</v>
      </c>
      <c r="P28">
        <v>8.4681132418098853E-2</v>
      </c>
      <c r="Q28">
        <v>5.5464051828958597E-2</v>
      </c>
      <c r="R28">
        <v>4.5256659127721942E-2</v>
      </c>
      <c r="S28">
        <v>0.11127006380605498</v>
      </c>
      <c r="T28">
        <v>0.64846945212939011</v>
      </c>
      <c r="U28">
        <v>0.67164882663525005</v>
      </c>
      <c r="V28">
        <v>0.46115993830161833</v>
      </c>
      <c r="W28">
        <v>0.3282233709731226</v>
      </c>
      <c r="X28">
        <v>0.70689578848182333</v>
      </c>
      <c r="Y28">
        <v>0.73080656831960833</v>
      </c>
      <c r="Z28">
        <v>0.54733986194080464</v>
      </c>
      <c r="AA28">
        <v>0.8712227886060433</v>
      </c>
    </row>
    <row r="29" spans="2:31" x14ac:dyDescent="0.25">
      <c r="B29" t="s">
        <v>47</v>
      </c>
      <c r="C29">
        <v>7.6892645857131139E-2</v>
      </c>
      <c r="D29">
        <v>5.4709297111577987E-2</v>
      </c>
      <c r="E29">
        <v>6.6356760150527119E-2</v>
      </c>
      <c r="F29">
        <v>6.2207173819735499E-2</v>
      </c>
      <c r="G29">
        <v>0.75555822382145654</v>
      </c>
      <c r="H29">
        <v>0.17832811017496961</v>
      </c>
      <c r="I29">
        <v>0.18337662262487558</v>
      </c>
      <c r="J29">
        <v>-0.1016334371153292</v>
      </c>
      <c r="K29">
        <v>0.21863351738918219</v>
      </c>
      <c r="L29">
        <v>0.58921630393537006</v>
      </c>
      <c r="M29">
        <v>0.86849848869662416</v>
      </c>
      <c r="N29">
        <v>0.54830601615310282</v>
      </c>
      <c r="O29">
        <v>7.1407605033546151E-2</v>
      </c>
      <c r="P29">
        <v>6.0597873437886328E-2</v>
      </c>
      <c r="Q29">
        <v>3.8710914289050692E-2</v>
      </c>
      <c r="R29">
        <v>3.7999722079651584E-2</v>
      </c>
      <c r="S29">
        <v>7.4820036703695303E-2</v>
      </c>
      <c r="T29">
        <v>0.63115133707223081</v>
      </c>
      <c r="U29">
        <v>0.70810254402198514</v>
      </c>
      <c r="V29">
        <v>0.55054329815438663</v>
      </c>
      <c r="W29">
        <v>0.36146393525927245</v>
      </c>
      <c r="X29">
        <v>0.68171170228274203</v>
      </c>
      <c r="Y29">
        <v>0.77066236799531596</v>
      </c>
      <c r="Z29">
        <v>0.58821480965659967</v>
      </c>
      <c r="AA29">
        <v>0.75339809593338591</v>
      </c>
      <c r="AB29">
        <v>0.92575726191037988</v>
      </c>
    </row>
    <row r="30" spans="2:31" x14ac:dyDescent="0.25">
      <c r="B30" t="s">
        <v>48</v>
      </c>
      <c r="C30">
        <v>9.8758677192218296E-3</v>
      </c>
      <c r="D30">
        <v>7.8713981489471133E-3</v>
      </c>
      <c r="E30">
        <v>-1.0452272988799296E-2</v>
      </c>
      <c r="F30">
        <v>1.492350999601778E-2</v>
      </c>
      <c r="G30">
        <v>0.55435981513783483</v>
      </c>
      <c r="H30">
        <v>0.58192383041213114</v>
      </c>
      <c r="I30">
        <v>4.4004432836331153E-2</v>
      </c>
      <c r="J30">
        <v>-5.5963597352910448E-2</v>
      </c>
      <c r="K30">
        <v>0.10700365924195396</v>
      </c>
      <c r="L30">
        <v>0.43022520976466577</v>
      </c>
      <c r="M30">
        <v>0.6055035042912712</v>
      </c>
      <c r="N30">
        <v>0.31384124472684521</v>
      </c>
      <c r="O30">
        <v>8.9052752760222838E-3</v>
      </c>
      <c r="P30">
        <v>7.2798141560515266E-3</v>
      </c>
      <c r="Q30">
        <v>1.070338907351874E-2</v>
      </c>
      <c r="R30">
        <v>3.3667878690529632E-2</v>
      </c>
      <c r="S30">
        <v>-5.608501943024037E-4</v>
      </c>
      <c r="T30">
        <v>0.38262197204609305</v>
      </c>
      <c r="U30">
        <v>0.50537921072637659</v>
      </c>
      <c r="V30">
        <v>0.71851956091870561</v>
      </c>
      <c r="W30">
        <v>0.26714601253616305</v>
      </c>
      <c r="X30">
        <v>0.41254684181777762</v>
      </c>
      <c r="Y30">
        <v>0.60336244034744146</v>
      </c>
      <c r="Z30">
        <v>0.68853924463413607</v>
      </c>
      <c r="AA30">
        <v>0.48665658091415259</v>
      </c>
      <c r="AB30">
        <v>0.64874984400507074</v>
      </c>
      <c r="AC30">
        <v>0.77786405117579893</v>
      </c>
    </row>
    <row r="31" spans="2:31" x14ac:dyDescent="0.25">
      <c r="B31" t="s">
        <v>30</v>
      </c>
      <c r="C31">
        <v>-3.5462884561149974E-2</v>
      </c>
      <c r="D31">
        <v>-5.0927502703516529E-2</v>
      </c>
      <c r="E31">
        <v>-5.123531605187643E-2</v>
      </c>
      <c r="F31">
        <v>-8.0434867484850459E-2</v>
      </c>
      <c r="G31">
        <v>0.20441893301663752</v>
      </c>
      <c r="H31">
        <v>0.95523446078391183</v>
      </c>
      <c r="I31">
        <v>-1.7211477365889915E-2</v>
      </c>
      <c r="J31">
        <v>4.3402445455667078E-2</v>
      </c>
      <c r="K31">
        <v>-0.13877062267112328</v>
      </c>
      <c r="L31">
        <v>0.13198037216975891</v>
      </c>
      <c r="M31">
        <v>7.1134958334040654E-2</v>
      </c>
      <c r="N31">
        <v>-4.433283940524551E-2</v>
      </c>
      <c r="O31">
        <v>-4.2266484908127094E-2</v>
      </c>
      <c r="P31">
        <v>-5.3178088089892869E-2</v>
      </c>
      <c r="Q31">
        <v>-4.4562646088178774E-2</v>
      </c>
      <c r="R31">
        <v>-6.5567946898672694E-2</v>
      </c>
      <c r="S31">
        <v>-4.2572805834893451E-2</v>
      </c>
      <c r="T31">
        <v>0.16219294570002143</v>
      </c>
      <c r="U31">
        <v>0.23127079525029437</v>
      </c>
      <c r="V31">
        <v>0.67603885600222591</v>
      </c>
      <c r="W31">
        <v>7.2352115289084917E-2</v>
      </c>
      <c r="X31">
        <v>0.10913944259400339</v>
      </c>
      <c r="Y31">
        <v>0.22828940561710406</v>
      </c>
      <c r="Z31">
        <v>0.50923092815751148</v>
      </c>
      <c r="AA31">
        <v>2.4595207201800556E-2</v>
      </c>
      <c r="AB31">
        <v>8.7407936638334946E-2</v>
      </c>
      <c r="AC31">
        <v>0.14018046852222096</v>
      </c>
      <c r="AD31">
        <v>0.5299203290759934</v>
      </c>
    </row>
    <row r="32" spans="2:31" x14ac:dyDescent="0.25">
      <c r="B32" t="s">
        <v>6</v>
      </c>
      <c r="C32">
        <v>0.97064879648383018</v>
      </c>
      <c r="D32">
        <v>0.9101188166757771</v>
      </c>
      <c r="E32">
        <v>0.70747009471021904</v>
      </c>
      <c r="F32">
        <v>0.65079880547870195</v>
      </c>
      <c r="G32">
        <v>0.17063443356235572</v>
      </c>
      <c r="H32">
        <v>-4.0559071767278611E-2</v>
      </c>
      <c r="I32">
        <v>0.49567198234590093</v>
      </c>
      <c r="J32">
        <v>0.2346520378839804</v>
      </c>
      <c r="K32">
        <v>0.5628103109844943</v>
      </c>
      <c r="L32">
        <v>0.16532863632590633</v>
      </c>
      <c r="M32">
        <v>0.1110184947184079</v>
      </c>
      <c r="N32">
        <v>0.23522634720516952</v>
      </c>
      <c r="O32">
        <v>0.96653137606036654</v>
      </c>
      <c r="P32">
        <v>0.92065649676084349</v>
      </c>
      <c r="Q32">
        <v>0.85924282044083533</v>
      </c>
      <c r="R32">
        <v>0.75856482924038082</v>
      </c>
      <c r="S32">
        <v>0.71775415721544045</v>
      </c>
      <c r="T32">
        <v>-3.7629231835261283E-2</v>
      </c>
      <c r="U32">
        <v>-4.4348825088998116E-2</v>
      </c>
      <c r="V32">
        <v>-2.4668597561766013E-2</v>
      </c>
      <c r="W32">
        <v>0.17751255468206181</v>
      </c>
      <c r="X32">
        <v>0.13991343248422197</v>
      </c>
      <c r="Y32">
        <v>0.13750458686637917</v>
      </c>
      <c r="Z32">
        <v>0.20487008669273393</v>
      </c>
      <c r="AA32">
        <v>0.19480423381382297</v>
      </c>
      <c r="AB32">
        <v>9.8414169139574209E-2</v>
      </c>
      <c r="AC32">
        <v>7.1985281227228984E-2</v>
      </c>
      <c r="AD32">
        <v>-2.0217484050488586E-4</v>
      </c>
      <c r="AE32">
        <v>-5.65325080446413E-2</v>
      </c>
    </row>
    <row r="33" spans="2:47" x14ac:dyDescent="0.25">
      <c r="B33" t="s">
        <v>4</v>
      </c>
      <c r="C33">
        <v>0.93506457219706962</v>
      </c>
      <c r="D33">
        <v>0.88395950606249074</v>
      </c>
      <c r="E33">
        <v>0.72197235607400745</v>
      </c>
      <c r="F33">
        <v>0.64159801160937513</v>
      </c>
      <c r="G33">
        <v>0.17400714512452364</v>
      </c>
      <c r="H33">
        <v>-1.3950019732498839E-2</v>
      </c>
      <c r="I33">
        <v>0.64471410263578077</v>
      </c>
      <c r="J33">
        <v>0.23000522612855995</v>
      </c>
      <c r="K33">
        <v>0.57861208073501114</v>
      </c>
      <c r="L33">
        <v>0.18180359691369788</v>
      </c>
      <c r="M33">
        <v>9.9444166587663488E-2</v>
      </c>
      <c r="N33">
        <v>0.22964050653125004</v>
      </c>
      <c r="O33">
        <v>0.93561463713140103</v>
      </c>
      <c r="P33">
        <v>0.89480407029806963</v>
      </c>
      <c r="Q33">
        <v>0.82940402135084879</v>
      </c>
      <c r="R33">
        <v>0.75471348317728071</v>
      </c>
      <c r="S33">
        <v>0.73527640666996052</v>
      </c>
      <c r="T33">
        <v>-3.5758953943625549E-2</v>
      </c>
      <c r="U33">
        <v>-3.0372391411217864E-2</v>
      </c>
      <c r="V33">
        <v>1.0720421371063888E-3</v>
      </c>
      <c r="W33">
        <v>0.21911097040661295</v>
      </c>
      <c r="X33">
        <v>0.14229491750368109</v>
      </c>
      <c r="Y33">
        <v>0.14612666646939421</v>
      </c>
      <c r="Z33">
        <v>0.21354284633208617</v>
      </c>
      <c r="AA33">
        <v>0.18403749390632326</v>
      </c>
      <c r="AB33">
        <v>8.774020930022354E-2</v>
      </c>
      <c r="AC33">
        <v>6.8706889979419733E-2</v>
      </c>
      <c r="AD33">
        <v>6.9685055303878515E-3</v>
      </c>
      <c r="AE33">
        <v>-2.8641529849279413E-2</v>
      </c>
      <c r="AF33">
        <v>0.84132636600098498</v>
      </c>
    </row>
    <row r="34" spans="2:47" x14ac:dyDescent="0.25">
      <c r="B34" t="s">
        <v>3</v>
      </c>
      <c r="C34">
        <v>0.89983191137284568</v>
      </c>
      <c r="D34">
        <v>0.94568683323796621</v>
      </c>
      <c r="E34">
        <v>0.69268150549203045</v>
      </c>
      <c r="F34">
        <v>0.67995980677732348</v>
      </c>
      <c r="G34">
        <v>0.14371716102354282</v>
      </c>
      <c r="H34">
        <v>-3.7485018457621457E-2</v>
      </c>
      <c r="I34">
        <v>0.50345026191624209</v>
      </c>
      <c r="J34">
        <v>0.28797377051961531</v>
      </c>
      <c r="K34">
        <v>0.58094024035636938</v>
      </c>
      <c r="L34">
        <v>0.15767163080992172</v>
      </c>
      <c r="M34">
        <v>0.10461371337721198</v>
      </c>
      <c r="N34">
        <v>0.22612494968036706</v>
      </c>
      <c r="O34">
        <v>0.92239630238935111</v>
      </c>
      <c r="P34">
        <v>0.94857134766647144</v>
      </c>
      <c r="Q34">
        <v>0.918416238801673</v>
      </c>
      <c r="R34">
        <v>0.82553172453875201</v>
      </c>
      <c r="S34">
        <v>0.7083595054351014</v>
      </c>
      <c r="T34">
        <v>-5.5476874633300297E-2</v>
      </c>
      <c r="U34">
        <v>-7.9740638150082935E-2</v>
      </c>
      <c r="V34">
        <v>-3.9687978038104588E-2</v>
      </c>
      <c r="W34">
        <v>0.15680255502691845</v>
      </c>
      <c r="X34">
        <v>0.11618203905841065</v>
      </c>
      <c r="Y34">
        <v>0.11241744579897354</v>
      </c>
      <c r="Z34">
        <v>0.19709458619365786</v>
      </c>
      <c r="AA34">
        <v>0.19662600961627211</v>
      </c>
      <c r="AB34">
        <v>8.6993974925558437E-2</v>
      </c>
      <c r="AC34">
        <v>5.0424345188940609E-2</v>
      </c>
      <c r="AD34">
        <v>-2.82594230504886E-3</v>
      </c>
      <c r="AE34">
        <v>-4.487175716038478E-2</v>
      </c>
      <c r="AF34">
        <v>0.93298703886224787</v>
      </c>
      <c r="AG34">
        <v>0.7747373289527214</v>
      </c>
    </row>
    <row r="35" spans="2:47" x14ac:dyDescent="0.25">
      <c r="B35" t="s">
        <v>1</v>
      </c>
      <c r="C35">
        <v>0.8783925715719717</v>
      </c>
      <c r="D35">
        <v>0.89890785027239928</v>
      </c>
      <c r="E35">
        <v>0.70202291549215246</v>
      </c>
      <c r="F35">
        <v>0.64146523888787033</v>
      </c>
      <c r="G35">
        <v>0.18602301882505229</v>
      </c>
      <c r="H35">
        <v>-1.9330082428881235E-2</v>
      </c>
      <c r="I35">
        <v>0.71329837088594217</v>
      </c>
      <c r="J35">
        <v>0.22960643002791742</v>
      </c>
      <c r="K35">
        <v>0.61281789269061349</v>
      </c>
      <c r="L35">
        <v>0.22460558920787529</v>
      </c>
      <c r="M35">
        <v>0.15092335796766626</v>
      </c>
      <c r="N35">
        <v>0.25370864774922885</v>
      </c>
      <c r="O35">
        <v>0.89855787573212975</v>
      </c>
      <c r="P35">
        <v>0.90510544098822998</v>
      </c>
      <c r="Q35">
        <v>0.85746687840792968</v>
      </c>
      <c r="R35">
        <v>0.79485313510549438</v>
      </c>
      <c r="S35">
        <v>0.72250982411745568</v>
      </c>
      <c r="T35">
        <v>7.4728697586668542E-3</v>
      </c>
      <c r="U35">
        <v>3.523454110294469E-3</v>
      </c>
      <c r="V35">
        <v>2.4596320137672302E-3</v>
      </c>
      <c r="W35">
        <v>0.20923159947794351</v>
      </c>
      <c r="X35">
        <v>0.16933702677667323</v>
      </c>
      <c r="Y35">
        <v>0.16050031502065398</v>
      </c>
      <c r="Z35">
        <v>0.22172481389636137</v>
      </c>
      <c r="AA35">
        <v>0.22661792806589184</v>
      </c>
      <c r="AB35">
        <v>0.13046842259179658</v>
      </c>
      <c r="AC35">
        <v>0.10317045159135295</v>
      </c>
      <c r="AD35">
        <v>2.7201329996434844E-2</v>
      </c>
      <c r="AE35">
        <v>-2.6374393326992963E-2</v>
      </c>
      <c r="AF35">
        <v>0.79009612829279452</v>
      </c>
      <c r="AG35">
        <v>0.95433713002813514</v>
      </c>
      <c r="AH35">
        <v>0.77381339022509377</v>
      </c>
    </row>
    <row r="36" spans="2:47" x14ac:dyDescent="0.25">
      <c r="B36" t="s">
        <v>2</v>
      </c>
      <c r="C36">
        <v>0.84086170769966562</v>
      </c>
      <c r="D36">
        <v>0.95284606309669695</v>
      </c>
      <c r="E36">
        <v>0.66315715413484855</v>
      </c>
      <c r="F36">
        <v>0.66126993351946484</v>
      </c>
      <c r="G36">
        <v>0.10240364433778494</v>
      </c>
      <c r="H36">
        <v>-6.0551364539675065E-2</v>
      </c>
      <c r="I36">
        <v>0.52151627086540553</v>
      </c>
      <c r="J36">
        <v>0.26819221040109931</v>
      </c>
      <c r="K36">
        <v>0.58582865467643186</v>
      </c>
      <c r="L36">
        <v>9.8767026986024561E-2</v>
      </c>
      <c r="M36">
        <v>5.3211263094943374E-2</v>
      </c>
      <c r="N36">
        <v>0.1712263967247741</v>
      </c>
      <c r="O36">
        <v>0.88141354042687359</v>
      </c>
      <c r="P36">
        <v>0.94123921658584642</v>
      </c>
      <c r="Q36">
        <v>0.96281610565804832</v>
      </c>
      <c r="R36">
        <v>0.89664172678896048</v>
      </c>
      <c r="S36">
        <v>0.68180472731210007</v>
      </c>
      <c r="T36">
        <v>-9.7763439642141708E-2</v>
      </c>
      <c r="U36">
        <v>-0.11979785726409094</v>
      </c>
      <c r="V36">
        <v>-5.1608933392723731E-2</v>
      </c>
      <c r="W36">
        <v>0.12212222062472157</v>
      </c>
      <c r="X36">
        <v>6.8953954317024876E-2</v>
      </c>
      <c r="Y36">
        <v>7.4030744101796719E-2</v>
      </c>
      <c r="Z36">
        <v>0.15993541920158191</v>
      </c>
      <c r="AA36">
        <v>0.14503015854714424</v>
      </c>
      <c r="AB36">
        <v>4.1646332001695104E-2</v>
      </c>
      <c r="AC36">
        <v>1.5308459285741522E-2</v>
      </c>
      <c r="AD36">
        <v>-1.3901658027982815E-2</v>
      </c>
      <c r="AE36">
        <v>-5.9331724759762137E-2</v>
      </c>
      <c r="AF36">
        <v>0.85759990049938928</v>
      </c>
      <c r="AG36">
        <v>0.73651265684728051</v>
      </c>
      <c r="AH36">
        <v>0.95019874264184478</v>
      </c>
      <c r="AI36">
        <v>0.76171015460937586</v>
      </c>
    </row>
    <row r="37" spans="2:47" x14ac:dyDescent="0.25">
      <c r="B37" t="s">
        <v>0</v>
      </c>
      <c r="C37">
        <v>0.82877581272662249</v>
      </c>
      <c r="D37">
        <v>0.91983268437764287</v>
      </c>
      <c r="E37">
        <v>0.65490074789482822</v>
      </c>
      <c r="F37">
        <v>0.62438037851961192</v>
      </c>
      <c r="G37">
        <v>0.1571854707780577</v>
      </c>
      <c r="H37">
        <v>-2.6555401673063413E-2</v>
      </c>
      <c r="I37">
        <v>0.70761036940318356</v>
      </c>
      <c r="J37">
        <v>0.20724067194204193</v>
      </c>
      <c r="K37">
        <v>0.59438769909908029</v>
      </c>
      <c r="L37">
        <v>0.17276175548159442</v>
      </c>
      <c r="M37">
        <v>0.11600814398902461</v>
      </c>
      <c r="N37">
        <v>0.19819833120888974</v>
      </c>
      <c r="O37">
        <v>0.86791503838373818</v>
      </c>
      <c r="P37">
        <v>0.90953691850562313</v>
      </c>
      <c r="Q37">
        <v>0.92053718423972009</v>
      </c>
      <c r="R37">
        <v>0.88146668149905838</v>
      </c>
      <c r="S37">
        <v>0.67937778813347549</v>
      </c>
      <c r="T37">
        <v>-1.8771727956158377E-2</v>
      </c>
      <c r="U37">
        <v>-1.3402734324946404E-2</v>
      </c>
      <c r="V37">
        <v>1.6263746386254781E-2</v>
      </c>
      <c r="W37">
        <v>0.17511221188479431</v>
      </c>
      <c r="X37">
        <v>0.12664178646945282</v>
      </c>
      <c r="Y37">
        <v>0.1389607897483135</v>
      </c>
      <c r="Z37">
        <v>0.18909790040805119</v>
      </c>
      <c r="AA37">
        <v>0.18337378875895108</v>
      </c>
      <c r="AB37">
        <v>0.10303863102267831</v>
      </c>
      <c r="AC37">
        <v>8.7874455010640645E-2</v>
      </c>
      <c r="AD37">
        <v>3.2463491706968876E-2</v>
      </c>
      <c r="AE37">
        <v>-2.7564929166813707E-2</v>
      </c>
      <c r="AF37">
        <v>0.75391891761459762</v>
      </c>
      <c r="AG37">
        <v>0.88331724938582956</v>
      </c>
      <c r="AH37">
        <v>0.78743680654113235</v>
      </c>
      <c r="AI37">
        <v>0.94533213820731599</v>
      </c>
      <c r="AJ37">
        <v>0.83131985802640573</v>
      </c>
    </row>
    <row r="38" spans="2:47" x14ac:dyDescent="0.25">
      <c r="B38" t="s">
        <v>9</v>
      </c>
      <c r="C38">
        <v>0.52736952215343091</v>
      </c>
      <c r="D38">
        <v>0.60463663559979652</v>
      </c>
      <c r="E38">
        <v>0.59856343754370034</v>
      </c>
      <c r="F38">
        <v>0.64117603740789952</v>
      </c>
      <c r="G38">
        <v>0.11325181202738747</v>
      </c>
      <c r="H38">
        <v>9.0867316893940453E-2</v>
      </c>
      <c r="I38">
        <v>0.28821263287923221</v>
      </c>
      <c r="J38">
        <v>0.39323916220438088</v>
      </c>
      <c r="K38">
        <v>0.48986587836115553</v>
      </c>
      <c r="L38">
        <v>0.19770497047176191</v>
      </c>
      <c r="M38">
        <v>0.15039941586128044</v>
      </c>
      <c r="N38">
        <v>0.30737835884926518</v>
      </c>
      <c r="O38">
        <v>0.5543920690606895</v>
      </c>
      <c r="P38">
        <v>0.60758720491225038</v>
      </c>
      <c r="Q38">
        <v>0.58942729962443163</v>
      </c>
      <c r="R38">
        <v>0.57566275491372654</v>
      </c>
      <c r="S38">
        <v>0.61550217254133754</v>
      </c>
      <c r="T38">
        <v>-6.9610011154371182E-2</v>
      </c>
      <c r="U38">
        <v>-9.1684556636170478E-2</v>
      </c>
      <c r="V38">
        <v>2.0808856606643181E-2</v>
      </c>
      <c r="W38">
        <v>6.3582022673233277E-2</v>
      </c>
      <c r="X38">
        <v>8.5079128637162577E-2</v>
      </c>
      <c r="Y38">
        <v>0.11159310224774009</v>
      </c>
      <c r="Z38">
        <v>0.28953880856345859</v>
      </c>
      <c r="AA38">
        <v>0.23007638374603454</v>
      </c>
      <c r="AB38">
        <v>0.10553100111881981</v>
      </c>
      <c r="AC38">
        <v>6.8256162123353087E-2</v>
      </c>
      <c r="AD38">
        <v>7.6270370146083455E-2</v>
      </c>
      <c r="AE38">
        <v>6.9002322723883069E-2</v>
      </c>
      <c r="AF38">
        <v>0.5364547484379929</v>
      </c>
      <c r="AG38">
        <v>0.45021547533323691</v>
      </c>
      <c r="AH38">
        <v>0.63345432121300727</v>
      </c>
      <c r="AI38">
        <v>0.469220735228289</v>
      </c>
      <c r="AJ38">
        <v>0.62682264895707329</v>
      </c>
      <c r="AK38">
        <v>0.48628233490491429</v>
      </c>
    </row>
    <row r="39" spans="2:47" x14ac:dyDescent="0.25">
      <c r="B39" t="s">
        <v>31</v>
      </c>
      <c r="C39">
        <v>0.50031629843000636</v>
      </c>
      <c r="D39">
        <v>0.46560544307759671</v>
      </c>
      <c r="E39">
        <v>0.36874491598067549</v>
      </c>
      <c r="F39">
        <v>0.33189860015390538</v>
      </c>
      <c r="G39">
        <v>9.0489033492486382E-2</v>
      </c>
      <c r="H39">
        <v>-6.7993720274575732E-3</v>
      </c>
      <c r="I39">
        <v>0.27542348651692922</v>
      </c>
      <c r="J39">
        <v>0.11564622802437527</v>
      </c>
      <c r="K39">
        <v>0.28740736633047126</v>
      </c>
      <c r="L39">
        <v>8.5225035147438274E-2</v>
      </c>
      <c r="M39">
        <v>5.2336313165543338E-2</v>
      </c>
      <c r="N39">
        <v>0.11244460228394075</v>
      </c>
      <c r="O39">
        <v>0.49769073019003907</v>
      </c>
      <c r="P39">
        <v>0.47099475341088864</v>
      </c>
      <c r="Q39">
        <v>0.4377707017724779</v>
      </c>
      <c r="R39">
        <v>0.38930012294958738</v>
      </c>
      <c r="S39">
        <v>0.37384903338210268</v>
      </c>
      <c r="T39">
        <v>-1.483938888424826E-2</v>
      </c>
      <c r="U39">
        <v>-1.4660497621216718E-2</v>
      </c>
      <c r="V39">
        <v>8.5582138403440941E-4</v>
      </c>
      <c r="W39">
        <v>0.10018897188505038</v>
      </c>
      <c r="X39">
        <v>7.4247885796402485E-2</v>
      </c>
      <c r="Y39">
        <v>7.5165851244562903E-2</v>
      </c>
      <c r="Z39">
        <v>0.10772177880001456</v>
      </c>
      <c r="AA39">
        <v>9.3701021100787069E-2</v>
      </c>
      <c r="AB39">
        <v>4.7328482185308142E-2</v>
      </c>
      <c r="AC39">
        <v>3.6245379481404862E-2</v>
      </c>
      <c r="AD39">
        <v>5.9916507028190159E-3</v>
      </c>
      <c r="AE39">
        <v>-1.344627666027173E-2</v>
      </c>
      <c r="AF39">
        <v>0.48638409320726722</v>
      </c>
      <c r="AG39">
        <v>0.46756918550275967</v>
      </c>
      <c r="AH39">
        <v>0.45074941075064706</v>
      </c>
      <c r="AI39">
        <v>0.43811433665652261</v>
      </c>
      <c r="AJ39">
        <v>0.41987709152259944</v>
      </c>
      <c r="AK39">
        <v>0.41228793280332515</v>
      </c>
      <c r="AL39">
        <v>0.26259378882843876</v>
      </c>
    </row>
    <row r="40" spans="2:47" x14ac:dyDescent="0.25">
      <c r="B40" t="s">
        <v>32</v>
      </c>
      <c r="C40">
        <v>0.46521755468154735</v>
      </c>
      <c r="D40">
        <v>0.4334776451757037</v>
      </c>
      <c r="E40">
        <v>0.34094344372088614</v>
      </c>
      <c r="F40">
        <v>0.31075362984219235</v>
      </c>
      <c r="G40">
        <v>7.9370732481448145E-2</v>
      </c>
      <c r="H40">
        <v>-1.375876271831169E-2</v>
      </c>
      <c r="I40">
        <v>0.25788132526212693</v>
      </c>
      <c r="J40">
        <v>0.10690573678342059</v>
      </c>
      <c r="K40">
        <v>0.26500739796176964</v>
      </c>
      <c r="L40">
        <v>7.3817961727293546E-2</v>
      </c>
      <c r="M40">
        <v>4.5589947955568075E-2</v>
      </c>
      <c r="N40">
        <v>0.10334652576990402</v>
      </c>
      <c r="O40">
        <v>0.46284400165207767</v>
      </c>
      <c r="P40">
        <v>0.43860677731683856</v>
      </c>
      <c r="Q40">
        <v>0.40857611941266964</v>
      </c>
      <c r="R40">
        <v>0.36273517976294095</v>
      </c>
      <c r="S40">
        <v>0.34699618458129705</v>
      </c>
      <c r="T40">
        <v>-1.5954679519987785E-2</v>
      </c>
      <c r="U40">
        <v>-1.7407968290723774E-2</v>
      </c>
      <c r="V40">
        <v>-6.6534883328092766E-3</v>
      </c>
      <c r="W40">
        <v>9.1132102938242546E-2</v>
      </c>
      <c r="X40">
        <v>6.5698656974323283E-2</v>
      </c>
      <c r="Y40">
        <v>6.3119894828116765E-2</v>
      </c>
      <c r="Z40">
        <v>9.0988781266762297E-2</v>
      </c>
      <c r="AA40">
        <v>8.4430132712605174E-2</v>
      </c>
      <c r="AB40">
        <v>4.001771802172794E-2</v>
      </c>
      <c r="AC40">
        <v>2.9457704918486712E-2</v>
      </c>
      <c r="AD40">
        <v>-1.4224253349811328E-3</v>
      </c>
      <c r="AE40">
        <v>-1.9827599428178137E-2</v>
      </c>
      <c r="AF40">
        <v>0.45221142183389401</v>
      </c>
      <c r="AG40">
        <v>0.43400692657807066</v>
      </c>
      <c r="AH40">
        <v>0.41885846037372521</v>
      </c>
      <c r="AI40">
        <v>0.40766287396578094</v>
      </c>
      <c r="AJ40">
        <v>0.39186621942647754</v>
      </c>
      <c r="AK40">
        <v>0.38512354633819207</v>
      </c>
      <c r="AL40">
        <v>0.24494266791016314</v>
      </c>
      <c r="AM40">
        <v>0.23421719147676959</v>
      </c>
    </row>
    <row r="41" spans="2:47" x14ac:dyDescent="0.25">
      <c r="B41" t="s">
        <v>33</v>
      </c>
      <c r="C41">
        <v>4.9173856831051535E-2</v>
      </c>
      <c r="D41">
        <v>4.7338589056615546E-2</v>
      </c>
      <c r="E41">
        <v>3.3890529547628674E-2</v>
      </c>
      <c r="F41">
        <v>3.1284336052529831E-2</v>
      </c>
      <c r="G41">
        <v>6.0245972894537297E-3</v>
      </c>
      <c r="H41">
        <v>-4.0947298662127516E-4</v>
      </c>
      <c r="I41">
        <v>2.8508006860042484E-2</v>
      </c>
      <c r="J41">
        <v>1.2906085927981275E-2</v>
      </c>
      <c r="K41">
        <v>2.5093160102136948E-2</v>
      </c>
      <c r="L41">
        <v>7.9075519007751408E-3</v>
      </c>
      <c r="M41">
        <v>2.3736771040928006E-3</v>
      </c>
      <c r="N41">
        <v>1.0466792365495815E-2</v>
      </c>
      <c r="O41">
        <v>4.9363405331581005E-2</v>
      </c>
      <c r="P41">
        <v>4.7514273938900439E-2</v>
      </c>
      <c r="Q41">
        <v>4.5153563233474525E-2</v>
      </c>
      <c r="R41">
        <v>4.1359432795770965E-2</v>
      </c>
      <c r="S41">
        <v>3.4535102523683525E-2</v>
      </c>
      <c r="T41">
        <v>-4.8231090820810719E-3</v>
      </c>
      <c r="U41">
        <v>-3.703861511245795E-3</v>
      </c>
      <c r="V41">
        <v>4.3027987605317384E-4</v>
      </c>
      <c r="W41">
        <v>4.2914655552894034E-3</v>
      </c>
      <c r="X41">
        <v>2.94727458898936E-3</v>
      </c>
      <c r="Y41">
        <v>3.6118535725978402E-3</v>
      </c>
      <c r="Z41">
        <v>6.4771998478086292E-3</v>
      </c>
      <c r="AA41">
        <v>8.1280689945666795E-3</v>
      </c>
      <c r="AB41">
        <v>2.6423623527740562E-3</v>
      </c>
      <c r="AC41">
        <v>8.8601787145444573E-4</v>
      </c>
      <c r="AD41">
        <v>-1.1356549839186708E-3</v>
      </c>
      <c r="AE41">
        <v>9.7948771191629547E-4</v>
      </c>
      <c r="AF41">
        <v>4.668281693667934E-2</v>
      </c>
      <c r="AG41">
        <v>4.8337931498376077E-2</v>
      </c>
      <c r="AH41">
        <v>4.33822567258998E-2</v>
      </c>
      <c r="AI41">
        <v>4.6147305660833922E-2</v>
      </c>
      <c r="AJ41">
        <v>4.2210392247209509E-2</v>
      </c>
      <c r="AK41">
        <v>4.5829032083544004E-2</v>
      </c>
      <c r="AL41">
        <v>2.4195970882700063E-2</v>
      </c>
      <c r="AM41">
        <v>2.761565561254303E-2</v>
      </c>
      <c r="AN41">
        <v>2.4490473531863739E-2</v>
      </c>
    </row>
    <row r="42" spans="2:47" x14ac:dyDescent="0.25">
      <c r="B42" t="s">
        <v>11</v>
      </c>
      <c r="C42">
        <v>-0.24826910553380049</v>
      </c>
      <c r="D42">
        <v>-0.22566026267442377</v>
      </c>
      <c r="E42">
        <v>-0.23783379694724388</v>
      </c>
      <c r="F42">
        <v>-0.25944671230009031</v>
      </c>
      <c r="G42">
        <v>0.14386925888173785</v>
      </c>
      <c r="H42">
        <v>0.20699753338499161</v>
      </c>
      <c r="I42">
        <v>-0.20641451886910805</v>
      </c>
      <c r="J42">
        <v>-0.12395902898766425</v>
      </c>
      <c r="K42">
        <v>-0.26976061723364542</v>
      </c>
      <c r="L42">
        <v>8.12996134933852E-2</v>
      </c>
      <c r="M42">
        <v>0.16333065644586622</v>
      </c>
      <c r="N42">
        <v>-5.8921684578723377E-2</v>
      </c>
      <c r="O42">
        <v>-0.24423937262792236</v>
      </c>
      <c r="P42">
        <v>-0.22603243911835394</v>
      </c>
      <c r="Q42">
        <v>-0.21965470211403948</v>
      </c>
      <c r="R42">
        <v>-0.20133264798709083</v>
      </c>
      <c r="S42">
        <v>-0.22954114745899495</v>
      </c>
      <c r="T42">
        <v>0.27822408576160301</v>
      </c>
      <c r="U42">
        <v>0.25090505382971928</v>
      </c>
      <c r="V42">
        <v>0.20996220734565132</v>
      </c>
      <c r="W42">
        <v>1.2545371824329082E-2</v>
      </c>
      <c r="X42">
        <v>0.1937093211237495</v>
      </c>
      <c r="Y42">
        <v>0.14802410083728229</v>
      </c>
      <c r="Z42">
        <v>8.1429267041660369E-2</v>
      </c>
      <c r="AA42">
        <v>8.2302074646118925E-2</v>
      </c>
      <c r="AB42">
        <v>0.17596166241118755</v>
      </c>
      <c r="AC42">
        <v>0.18095172135112983</v>
      </c>
      <c r="AD42">
        <v>0.20686014404906655</v>
      </c>
      <c r="AE42">
        <v>0.22733462775773136</v>
      </c>
      <c r="AF42">
        <v>-0.25721544416097847</v>
      </c>
      <c r="AG42">
        <v>-0.23872965270832266</v>
      </c>
      <c r="AH42">
        <v>-0.21806730832048968</v>
      </c>
      <c r="AI42">
        <v>-0.18078556029961432</v>
      </c>
      <c r="AJ42">
        <v>-0.21237356505792734</v>
      </c>
      <c r="AK42">
        <v>-0.16050032419000457</v>
      </c>
      <c r="AL42">
        <v>-4.0364532812661016E-2</v>
      </c>
      <c r="AM42">
        <v>-0.12539480900894553</v>
      </c>
      <c r="AN42">
        <v>-0.12099728370686398</v>
      </c>
      <c r="AO42">
        <v>-1.427675490039094E-2</v>
      </c>
    </row>
    <row r="43" spans="2:47" x14ac:dyDescent="0.25">
      <c r="B43" t="s">
        <v>49</v>
      </c>
      <c r="C43">
        <v>-7.3292392339075136E-3</v>
      </c>
      <c r="D43">
        <v>-5.1010603482928858E-2</v>
      </c>
      <c r="E43">
        <v>-5.6529522699718837E-2</v>
      </c>
      <c r="F43">
        <v>-5.3113113199782611E-2</v>
      </c>
      <c r="G43">
        <v>0.92163344160704797</v>
      </c>
      <c r="H43">
        <v>0.32757669186352933</v>
      </c>
      <c r="I43">
        <v>8.4956603074474626E-2</v>
      </c>
      <c r="J43">
        <v>-8.2523708458549838E-2</v>
      </c>
      <c r="K43">
        <v>-3.5426370095072442E-2</v>
      </c>
      <c r="L43">
        <v>0.63386029373753072</v>
      </c>
      <c r="M43">
        <v>0.59346265850869406</v>
      </c>
      <c r="N43">
        <v>0.28269020274511625</v>
      </c>
      <c r="O43">
        <v>-2.0213229342422648E-2</v>
      </c>
      <c r="P43">
        <v>-4.7823934474197055E-2</v>
      </c>
      <c r="Q43">
        <v>-5.9959494899289915E-2</v>
      </c>
      <c r="R43">
        <v>-6.4917678745311583E-2</v>
      </c>
      <c r="S43">
        <v>-4.8114739987475799E-2</v>
      </c>
      <c r="T43">
        <v>0.90298201118039878</v>
      </c>
      <c r="U43">
        <v>0.94928688721572652</v>
      </c>
      <c r="V43">
        <v>0.7861292178587771</v>
      </c>
      <c r="W43">
        <v>0.39464517466593413</v>
      </c>
      <c r="X43">
        <v>0.86719347304819283</v>
      </c>
      <c r="Y43">
        <v>0.907873731975544</v>
      </c>
      <c r="Z43">
        <v>0.61033021613338456</v>
      </c>
      <c r="AA43">
        <v>0.53746690865646873</v>
      </c>
      <c r="AB43">
        <v>0.66478035590247964</v>
      </c>
      <c r="AC43">
        <v>0.70235562986918509</v>
      </c>
      <c r="AD43">
        <v>0.55591898465502365</v>
      </c>
      <c r="AE43">
        <v>0.31463582047307537</v>
      </c>
      <c r="AF43">
        <v>-2.7995111415767521E-2</v>
      </c>
      <c r="AG43">
        <v>-1.3501108281673221E-2</v>
      </c>
      <c r="AH43">
        <v>-4.9668687271350202E-2</v>
      </c>
      <c r="AI43">
        <v>1.2953675109891458E-2</v>
      </c>
      <c r="AJ43">
        <v>-7.978077923582258E-2</v>
      </c>
      <c r="AK43">
        <v>1.0618255795186018E-2</v>
      </c>
      <c r="AL43">
        <v>-4.5985511581707786E-2</v>
      </c>
      <c r="AM43">
        <v>-5.4164889403991124E-3</v>
      </c>
      <c r="AN43">
        <v>-1.0090204736457536E-2</v>
      </c>
      <c r="AO43">
        <v>-2.7143400342994322E-3</v>
      </c>
      <c r="AP43">
        <v>0.27765864316031202</v>
      </c>
    </row>
    <row r="44" spans="2:47" x14ac:dyDescent="0.25">
      <c r="B44" t="s">
        <v>34</v>
      </c>
      <c r="C44">
        <v>0.3300158503115756</v>
      </c>
      <c r="D44">
        <v>0.30611647605893827</v>
      </c>
      <c r="E44">
        <v>0.23890111048589235</v>
      </c>
      <c r="F44">
        <v>0.21598143944266193</v>
      </c>
      <c r="G44">
        <v>5.8123992008391127E-2</v>
      </c>
      <c r="H44">
        <v>-7.6083911205145566E-3</v>
      </c>
      <c r="I44">
        <v>0.17823709790872988</v>
      </c>
      <c r="J44">
        <v>7.291617890919512E-2</v>
      </c>
      <c r="K44">
        <v>0.18449884507883563</v>
      </c>
      <c r="L44">
        <v>4.9317113892666561E-2</v>
      </c>
      <c r="M44">
        <v>3.4788751704293228E-2</v>
      </c>
      <c r="N44">
        <v>7.1961569759459831E-2</v>
      </c>
      <c r="O44">
        <v>0.32797751889853183</v>
      </c>
      <c r="P44">
        <v>0.30941686959425219</v>
      </c>
      <c r="Q44">
        <v>0.28797298806210192</v>
      </c>
      <c r="R44">
        <v>0.25682972457623438</v>
      </c>
      <c r="S44">
        <v>0.24331341587900385</v>
      </c>
      <c r="T44">
        <v>-9.6046354558660726E-3</v>
      </c>
      <c r="U44">
        <v>-9.9003596732788468E-3</v>
      </c>
      <c r="V44">
        <v>-1.4079163788822601E-3</v>
      </c>
      <c r="W44">
        <v>6.3241788974158691E-2</v>
      </c>
      <c r="X44">
        <v>4.7529122944966966E-2</v>
      </c>
      <c r="Y44">
        <v>4.761151737465015E-2</v>
      </c>
      <c r="Z44">
        <v>6.7733312768840523E-2</v>
      </c>
      <c r="AA44">
        <v>6.1856717866595697E-2</v>
      </c>
      <c r="AB44">
        <v>3.1512312384555694E-2</v>
      </c>
      <c r="AC44">
        <v>2.4683470301368745E-2</v>
      </c>
      <c r="AD44">
        <v>3.5265903047749601E-3</v>
      </c>
      <c r="AE44">
        <v>-1.1687236351900514E-2</v>
      </c>
      <c r="AF44">
        <v>0.32124224198880436</v>
      </c>
      <c r="AG44">
        <v>0.30657633029041736</v>
      </c>
      <c r="AH44">
        <v>0.29627184933185718</v>
      </c>
      <c r="AI44">
        <v>0.28619353847934453</v>
      </c>
      <c r="AJ44">
        <v>0.27664811668510214</v>
      </c>
      <c r="AK44">
        <v>0.26997328151978672</v>
      </c>
      <c r="AL44">
        <v>0.17406689611404136</v>
      </c>
      <c r="AM44">
        <v>0.16605542101354415</v>
      </c>
      <c r="AN44">
        <v>0.15511619509220759</v>
      </c>
      <c r="AO44">
        <v>1.6798376393507088E-2</v>
      </c>
      <c r="AP44">
        <v>-8.3875101487505502E-2</v>
      </c>
      <c r="AQ44">
        <v>6.2925098124615261E-2</v>
      </c>
    </row>
    <row r="45" spans="2:47" x14ac:dyDescent="0.25">
      <c r="B45" t="s">
        <v>35</v>
      </c>
      <c r="C45">
        <v>0.35141782429302837</v>
      </c>
      <c r="D45">
        <v>0.3259918458837931</v>
      </c>
      <c r="E45">
        <v>0.25484914930386365</v>
      </c>
      <c r="F45">
        <v>0.23029732481753221</v>
      </c>
      <c r="G45">
        <v>6.2089877272201527E-2</v>
      </c>
      <c r="H45">
        <v>-8.1714631819099545E-3</v>
      </c>
      <c r="I45">
        <v>0.19015149181860555</v>
      </c>
      <c r="J45">
        <v>7.8023126035319482E-2</v>
      </c>
      <c r="K45">
        <v>0.19679013584608593</v>
      </c>
      <c r="L45">
        <v>5.3014024193066236E-2</v>
      </c>
      <c r="M45">
        <v>3.7233707053756719E-2</v>
      </c>
      <c r="N45">
        <v>7.6958803672670439E-2</v>
      </c>
      <c r="O45">
        <v>0.34925628613920701</v>
      </c>
      <c r="P45">
        <v>0.32954828553536603</v>
      </c>
      <c r="Q45">
        <v>0.30663118039330317</v>
      </c>
      <c r="R45">
        <v>0.27336999865733641</v>
      </c>
      <c r="S45">
        <v>0.25948935221458469</v>
      </c>
      <c r="T45">
        <v>-1.0121720116904971E-2</v>
      </c>
      <c r="U45">
        <v>-1.0418773453506969E-2</v>
      </c>
      <c r="V45">
        <v>-1.5066418810066806E-3</v>
      </c>
      <c r="W45">
        <v>6.7648811311265378E-2</v>
      </c>
      <c r="X45">
        <v>5.0813818892507044E-2</v>
      </c>
      <c r="Y45">
        <v>5.0912789132765014E-2</v>
      </c>
      <c r="Z45">
        <v>7.2234382072681472E-2</v>
      </c>
      <c r="AA45">
        <v>6.6047729770328897E-2</v>
      </c>
      <c r="AB45">
        <v>3.3729640978684035E-2</v>
      </c>
      <c r="AC45">
        <v>2.6447340648502397E-2</v>
      </c>
      <c r="AD45">
        <v>3.7870252136582203E-3</v>
      </c>
      <c r="AE45">
        <v>-1.2545360558093958E-2</v>
      </c>
      <c r="AF45">
        <v>0.34201617001474965</v>
      </c>
      <c r="AG45">
        <v>0.32657211033272487</v>
      </c>
      <c r="AH45">
        <v>0.31550155062758978</v>
      </c>
      <c r="AI45">
        <v>0.30493251979169178</v>
      </c>
      <c r="AJ45">
        <v>0.29453454086948649</v>
      </c>
      <c r="AK45">
        <v>0.28757898804956994</v>
      </c>
      <c r="AL45">
        <v>0.18546306671682239</v>
      </c>
      <c r="AM45">
        <v>0.17666534091006994</v>
      </c>
      <c r="AN45">
        <v>0.16496951677538649</v>
      </c>
      <c r="AO45">
        <v>1.7973342934951609E-2</v>
      </c>
      <c r="AP45">
        <v>-8.9294257481036934E-2</v>
      </c>
      <c r="AQ45">
        <v>6.1335941511070656E-2</v>
      </c>
      <c r="AR45">
        <v>0.99911672694320408</v>
      </c>
    </row>
    <row r="46" spans="2:47" x14ac:dyDescent="0.25">
      <c r="B46" t="s">
        <v>50</v>
      </c>
      <c r="C46">
        <v>0.99190642857099054</v>
      </c>
      <c r="D46">
        <v>0.9238316343340971</v>
      </c>
      <c r="E46">
        <v>0.72947122833929734</v>
      </c>
      <c r="F46">
        <v>0.65788498306026177</v>
      </c>
      <c r="G46">
        <v>0.18271196240618531</v>
      </c>
      <c r="H46">
        <v>-2.2248154415778695E-2</v>
      </c>
      <c r="I46">
        <v>0.54960151577685734</v>
      </c>
      <c r="J46">
        <v>0.22670541991198359</v>
      </c>
      <c r="K46">
        <v>0.56806113732823493</v>
      </c>
      <c r="L46">
        <v>0.16510745912440225</v>
      </c>
      <c r="M46">
        <v>0.10778368101018636</v>
      </c>
      <c r="N46">
        <v>0.22572240938212149</v>
      </c>
      <c r="O46">
        <v>0.98684036545411991</v>
      </c>
      <c r="P46">
        <v>0.93472638790620854</v>
      </c>
      <c r="Q46">
        <v>0.86971374432635551</v>
      </c>
      <c r="R46">
        <v>0.77417414385590955</v>
      </c>
      <c r="S46">
        <v>0.74170407363946644</v>
      </c>
      <c r="T46">
        <v>-2.5370245349404495E-2</v>
      </c>
      <c r="U46">
        <v>-2.4674411060749364E-2</v>
      </c>
      <c r="V46">
        <v>1.1427145470172964E-4</v>
      </c>
      <c r="W46">
        <v>0.19888060684803252</v>
      </c>
      <c r="X46">
        <v>0.14987090192788649</v>
      </c>
      <c r="Y46">
        <v>0.15149376821145438</v>
      </c>
      <c r="Z46">
        <v>0.21103178024729427</v>
      </c>
      <c r="AA46">
        <v>0.18893071945188411</v>
      </c>
      <c r="AB46">
        <v>9.7065260308937959E-2</v>
      </c>
      <c r="AC46">
        <v>7.6270309735520916E-2</v>
      </c>
      <c r="AD46">
        <v>9.7959366784128588E-3</v>
      </c>
      <c r="AE46">
        <v>-3.5175863171875592E-2</v>
      </c>
      <c r="AF46">
        <v>0.96279278111700617</v>
      </c>
      <c r="AG46">
        <v>0.92749656029125638</v>
      </c>
      <c r="AH46">
        <v>0.89254905752404745</v>
      </c>
      <c r="AI46">
        <v>0.87128323855124268</v>
      </c>
      <c r="AJ46">
        <v>0.83405613340647955</v>
      </c>
      <c r="AK46">
        <v>0.82206805648768422</v>
      </c>
      <c r="AL46">
        <v>0.52310121925639952</v>
      </c>
      <c r="AM46">
        <v>0.4962669527315654</v>
      </c>
      <c r="AN46">
        <v>0.46145228317270315</v>
      </c>
      <c r="AO46">
        <v>4.8775864708349534E-2</v>
      </c>
      <c r="AP46">
        <v>-0.24625972179454636</v>
      </c>
      <c r="AQ46">
        <v>-7.2699195126475847E-3</v>
      </c>
      <c r="AR46">
        <v>0.32734484345437354</v>
      </c>
      <c r="AS46">
        <v>0.34857359903068563</v>
      </c>
    </row>
    <row r="47" spans="2:47" x14ac:dyDescent="0.25">
      <c r="B47" t="s">
        <v>51</v>
      </c>
      <c r="C47">
        <v>0.91372336511137642</v>
      </c>
      <c r="D47">
        <v>0.98105330679954339</v>
      </c>
      <c r="E47">
        <v>0.71854411207287949</v>
      </c>
      <c r="F47">
        <v>0.69169022940673119</v>
      </c>
      <c r="G47">
        <v>0.13974987528417576</v>
      </c>
      <c r="H47">
        <v>-4.3994874114653505E-2</v>
      </c>
      <c r="I47">
        <v>0.59348290120008484</v>
      </c>
      <c r="J47">
        <v>0.2668967934297834</v>
      </c>
      <c r="K47">
        <v>0.61349284920630109</v>
      </c>
      <c r="L47">
        <v>0.14946337858515024</v>
      </c>
      <c r="M47">
        <v>8.7735632449034456E-2</v>
      </c>
      <c r="N47">
        <v>0.20803799358106356</v>
      </c>
      <c r="O47">
        <v>0.94328181175682502</v>
      </c>
      <c r="P47">
        <v>0.97465611326516566</v>
      </c>
      <c r="Q47">
        <v>0.95963257730680662</v>
      </c>
      <c r="R47">
        <v>0.88601486634506921</v>
      </c>
      <c r="S47">
        <v>0.73749176138516637</v>
      </c>
      <c r="T47">
        <v>-7.3670845769696777E-2</v>
      </c>
      <c r="U47">
        <v>-8.0543451023523047E-2</v>
      </c>
      <c r="V47">
        <v>-2.6566220428217963E-2</v>
      </c>
      <c r="W47">
        <v>0.16974263622221861</v>
      </c>
      <c r="X47">
        <v>0.1026017893140948</v>
      </c>
      <c r="Y47">
        <v>0.11317097086047408</v>
      </c>
      <c r="Z47">
        <v>0.19159284986410718</v>
      </c>
      <c r="AA47">
        <v>0.17668061000020865</v>
      </c>
      <c r="AB47">
        <v>7.5261538634922659E-2</v>
      </c>
      <c r="AC47">
        <v>5.3672736843992298E-2</v>
      </c>
      <c r="AD47">
        <v>7.7222611831603708E-3</v>
      </c>
      <c r="AE47">
        <v>-4.996259493432758E-2</v>
      </c>
      <c r="AF47">
        <v>0.89287507468025862</v>
      </c>
      <c r="AG47">
        <v>0.86721139649949763</v>
      </c>
      <c r="AH47">
        <v>0.92776919494489518</v>
      </c>
      <c r="AI47">
        <v>0.88187651901780617</v>
      </c>
      <c r="AJ47">
        <v>0.93479278107194097</v>
      </c>
      <c r="AK47">
        <v>0.90240489671098723</v>
      </c>
      <c r="AL47">
        <v>0.59318077076733089</v>
      </c>
      <c r="AM47">
        <v>0.45678375959514278</v>
      </c>
      <c r="AN47">
        <v>0.42526467722330324</v>
      </c>
      <c r="AO47">
        <v>4.6441679333217356E-2</v>
      </c>
      <c r="AP47">
        <v>-0.22138474690999702</v>
      </c>
      <c r="AQ47">
        <v>-5.0044121228767662E-2</v>
      </c>
      <c r="AR47">
        <v>0.30031658110344467</v>
      </c>
      <c r="AS47">
        <v>0.31981537839398233</v>
      </c>
      <c r="AT47">
        <v>0.90632807978949259</v>
      </c>
    </row>
    <row r="48" spans="2:47" x14ac:dyDescent="0.25">
      <c r="B48" t="s">
        <v>52</v>
      </c>
      <c r="C48">
        <v>0.72687567214708804</v>
      </c>
      <c r="D48">
        <v>0.72390820727458138</v>
      </c>
      <c r="E48">
        <v>0.98837709283744701</v>
      </c>
      <c r="F48">
        <v>0.75141381863549606</v>
      </c>
      <c r="G48">
        <v>0.162370348407747</v>
      </c>
      <c r="H48">
        <v>-3.9349547446620801E-2</v>
      </c>
      <c r="I48">
        <v>0.53024602319268765</v>
      </c>
      <c r="J48">
        <v>0.37299479145696923</v>
      </c>
      <c r="K48">
        <v>0.60751480134018387</v>
      </c>
      <c r="L48">
        <v>0.22559486599381948</v>
      </c>
      <c r="M48">
        <v>0.12035348420356129</v>
      </c>
      <c r="N48">
        <v>0.26395441027300898</v>
      </c>
      <c r="O48">
        <v>0.73488394528540157</v>
      </c>
      <c r="P48">
        <v>0.73377791943525905</v>
      </c>
      <c r="Q48">
        <v>0.68119404268776262</v>
      </c>
      <c r="R48">
        <v>0.60731554970713775</v>
      </c>
      <c r="S48">
        <v>0.9710486162044959</v>
      </c>
      <c r="T48">
        <v>-9.0053822636580419E-2</v>
      </c>
      <c r="U48">
        <v>-8.1270467813655656E-2</v>
      </c>
      <c r="V48">
        <v>-2.8663338523962436E-2</v>
      </c>
      <c r="W48">
        <v>0.43184834184953064</v>
      </c>
      <c r="X48">
        <v>0.13510258590400342</v>
      </c>
      <c r="Y48">
        <v>0.1557437707478922</v>
      </c>
      <c r="Z48">
        <v>0.28143366598510322</v>
      </c>
      <c r="AA48">
        <v>0.20290983079884695</v>
      </c>
      <c r="AB48">
        <v>0.10128595021353295</v>
      </c>
      <c r="AC48">
        <v>6.5585501687689757E-2</v>
      </c>
      <c r="AD48">
        <v>-1.0330787190212822E-2</v>
      </c>
      <c r="AE48">
        <v>-5.063981272996141E-2</v>
      </c>
      <c r="AF48">
        <v>0.6992472354791196</v>
      </c>
      <c r="AG48">
        <v>0.71358093840542969</v>
      </c>
      <c r="AH48">
        <v>0.68463053266047913</v>
      </c>
      <c r="AI48">
        <v>0.69386336831940243</v>
      </c>
      <c r="AJ48">
        <v>0.65544934009815636</v>
      </c>
      <c r="AK48">
        <v>0.64728889730136008</v>
      </c>
      <c r="AL48">
        <v>0.59160639027823136</v>
      </c>
      <c r="AM48">
        <v>0.36445902805556868</v>
      </c>
      <c r="AN48">
        <v>0.33698068972683715</v>
      </c>
      <c r="AO48">
        <v>3.3496623069006824E-2</v>
      </c>
      <c r="AP48">
        <v>-0.23506947680520859</v>
      </c>
      <c r="AQ48">
        <v>-5.5872485305436571E-2</v>
      </c>
      <c r="AR48">
        <v>0.23612438505768402</v>
      </c>
      <c r="AS48">
        <v>0.25188706130104926</v>
      </c>
      <c r="AT48">
        <v>0.7209926519745562</v>
      </c>
      <c r="AU48">
        <v>0.71019254056605741</v>
      </c>
    </row>
    <row r="49" spans="2:55" x14ac:dyDescent="0.25">
      <c r="B49" t="s">
        <v>53</v>
      </c>
      <c r="C49">
        <v>0.65731499972866914</v>
      </c>
      <c r="D49">
        <v>0.69873630602062609</v>
      </c>
      <c r="E49">
        <v>0.75344365638639132</v>
      </c>
      <c r="F49">
        <v>0.99104705323131459</v>
      </c>
      <c r="G49">
        <v>0.1381959388315282</v>
      </c>
      <c r="H49">
        <v>-6.132855763962107E-2</v>
      </c>
      <c r="I49">
        <v>0.46362438140571727</v>
      </c>
      <c r="J49">
        <v>0.35167010486263323</v>
      </c>
      <c r="K49">
        <v>0.59386994717684316</v>
      </c>
      <c r="L49">
        <v>0.25380532131135658</v>
      </c>
      <c r="M49">
        <v>9.4459401665944395E-2</v>
      </c>
      <c r="N49">
        <v>0.22500591925648281</v>
      </c>
      <c r="O49">
        <v>0.67752805328036014</v>
      </c>
      <c r="P49">
        <v>0.70285579292100708</v>
      </c>
      <c r="Q49">
        <v>0.67301816102751399</v>
      </c>
      <c r="R49">
        <v>0.63791874156227091</v>
      </c>
      <c r="S49">
        <v>0.77160876002018575</v>
      </c>
      <c r="T49">
        <v>-6.3884205953849776E-2</v>
      </c>
      <c r="U49">
        <v>-7.0063854468607328E-2</v>
      </c>
      <c r="V49">
        <v>-3.7213670075022666E-2</v>
      </c>
      <c r="W49">
        <v>0.29200388488937679</v>
      </c>
      <c r="X49">
        <v>0.12152365014955893</v>
      </c>
      <c r="Y49">
        <v>0.1322271181343013</v>
      </c>
      <c r="Z49">
        <v>0.22112102260287714</v>
      </c>
      <c r="AA49">
        <v>0.16768168189494267</v>
      </c>
      <c r="AB49">
        <v>7.1852512963642312E-2</v>
      </c>
      <c r="AC49">
        <v>6.1650236303897051E-2</v>
      </c>
      <c r="AD49">
        <v>1.4789900605421491E-2</v>
      </c>
      <c r="AE49">
        <v>-7.9714738397912335E-2</v>
      </c>
      <c r="AF49">
        <v>0.64497223841612705</v>
      </c>
      <c r="AG49">
        <v>0.63585381876454206</v>
      </c>
      <c r="AH49">
        <v>0.67387216282240048</v>
      </c>
      <c r="AI49">
        <v>0.63572223475014522</v>
      </c>
      <c r="AJ49">
        <v>0.65534961900493294</v>
      </c>
      <c r="AK49">
        <v>0.61879033422731422</v>
      </c>
      <c r="AL49">
        <v>0.6354356224756299</v>
      </c>
      <c r="AM49">
        <v>0.32892712965412629</v>
      </c>
      <c r="AN49">
        <v>0.30797146913603946</v>
      </c>
      <c r="AO49">
        <v>3.100424905715787E-2</v>
      </c>
      <c r="AP49">
        <v>-0.25712389969555716</v>
      </c>
      <c r="AQ49">
        <v>-5.2637594324585792E-2</v>
      </c>
      <c r="AR49">
        <v>0.21404776911230772</v>
      </c>
      <c r="AS49">
        <v>0.22823548512747019</v>
      </c>
      <c r="AT49">
        <v>0.65199497382700577</v>
      </c>
      <c r="AU49">
        <v>0.68549756360243297</v>
      </c>
      <c r="AV49">
        <v>0.74468645071599793</v>
      </c>
    </row>
    <row r="50" spans="2:55" x14ac:dyDescent="0.25">
      <c r="B50" t="s">
        <v>54</v>
      </c>
      <c r="C50">
        <v>0.16754132869000932</v>
      </c>
      <c r="D50">
        <v>0.12956404585085876</v>
      </c>
      <c r="E50">
        <v>0.14942034308825131</v>
      </c>
      <c r="F50">
        <v>0.12683137015874016</v>
      </c>
      <c r="G50">
        <v>0.90954811491488718</v>
      </c>
      <c r="H50">
        <v>0.21156708335652161</v>
      </c>
      <c r="I50">
        <v>0.21921526542629458</v>
      </c>
      <c r="J50">
        <v>1.5235831541438441E-2</v>
      </c>
      <c r="K50">
        <v>0.21621567711448184</v>
      </c>
      <c r="L50">
        <v>0.649344936684492</v>
      </c>
      <c r="M50">
        <v>0.61602969574150723</v>
      </c>
      <c r="N50">
        <v>0.41586840400617997</v>
      </c>
      <c r="O50">
        <v>0.15777141070649486</v>
      </c>
      <c r="P50">
        <v>0.13583897754456251</v>
      </c>
      <c r="Q50">
        <v>0.11088510454940005</v>
      </c>
      <c r="R50">
        <v>8.2335977169174582E-2</v>
      </c>
      <c r="S50">
        <v>0.15324821682054615</v>
      </c>
      <c r="T50">
        <v>0.77035428644589787</v>
      </c>
      <c r="U50">
        <v>0.81645467103199509</v>
      </c>
      <c r="V50">
        <v>0.66418137831756019</v>
      </c>
      <c r="W50">
        <v>0.38900517150953406</v>
      </c>
      <c r="X50">
        <v>0.82719077628526017</v>
      </c>
      <c r="Y50">
        <v>0.88013438033177893</v>
      </c>
      <c r="Z50">
        <v>0.65241431979183573</v>
      </c>
      <c r="AA50">
        <v>0.61673395919195484</v>
      </c>
      <c r="AB50">
        <v>0.67411315139081773</v>
      </c>
      <c r="AC50">
        <v>0.6872165581852463</v>
      </c>
      <c r="AD50">
        <v>0.50421692484318303</v>
      </c>
      <c r="AE50">
        <v>0.18592885517819527</v>
      </c>
      <c r="AF50">
        <v>0.1552002273862102</v>
      </c>
      <c r="AG50">
        <v>0.15826787082973168</v>
      </c>
      <c r="AH50">
        <v>0.13071767288988265</v>
      </c>
      <c r="AI50">
        <v>0.16919688610310288</v>
      </c>
      <c r="AJ50">
        <v>9.3141041667846855E-2</v>
      </c>
      <c r="AK50">
        <v>0.14296774863819145</v>
      </c>
      <c r="AL50">
        <v>0.10300797214020542</v>
      </c>
      <c r="AM50">
        <v>8.2304129833561085E-2</v>
      </c>
      <c r="AN50">
        <v>7.219150010791496E-2</v>
      </c>
      <c r="AO50">
        <v>5.4796611077439789E-3</v>
      </c>
      <c r="AP50">
        <v>0.13085601321008655</v>
      </c>
      <c r="AQ50">
        <v>0.83826995945621019</v>
      </c>
      <c r="AR50">
        <v>5.2866567362560117E-2</v>
      </c>
      <c r="AS50">
        <v>5.6473730828227597E-2</v>
      </c>
      <c r="AT50">
        <v>0.16618532097894559</v>
      </c>
      <c r="AU50">
        <v>0.12710923562431264</v>
      </c>
      <c r="AV50">
        <v>0.14768364431233974</v>
      </c>
      <c r="AW50">
        <v>0.12569585565310953</v>
      </c>
    </row>
    <row r="51" spans="2:55" x14ac:dyDescent="0.25">
      <c r="B51" t="s">
        <v>55</v>
      </c>
      <c r="C51">
        <v>0.54788139533228952</v>
      </c>
      <c r="D51">
        <v>0.59817043144975279</v>
      </c>
      <c r="E51">
        <v>0.53047397814215258</v>
      </c>
      <c r="F51">
        <v>0.46257411713236374</v>
      </c>
      <c r="G51">
        <v>0.23831668647099363</v>
      </c>
      <c r="H51">
        <v>-1.0702101299629212E-2</v>
      </c>
      <c r="I51">
        <v>0.98880200022080378</v>
      </c>
      <c r="J51">
        <v>0.16196362612969437</v>
      </c>
      <c r="K51">
        <v>0.5779130438991118</v>
      </c>
      <c r="L51">
        <v>0.31164077169031718</v>
      </c>
      <c r="M51">
        <v>0.25605131792849595</v>
      </c>
      <c r="N51">
        <v>0.31846132826219148</v>
      </c>
      <c r="O51">
        <v>0.56981778964377783</v>
      </c>
      <c r="P51">
        <v>0.5915448109134015</v>
      </c>
      <c r="Q51">
        <v>0.59714338486291296</v>
      </c>
      <c r="R51">
        <v>0.56249866618369926</v>
      </c>
      <c r="S51">
        <v>0.53377543545256856</v>
      </c>
      <c r="T51">
        <v>0.10082212049621146</v>
      </c>
      <c r="U51">
        <v>7.2055764348448542E-2</v>
      </c>
      <c r="V51">
        <v>1.5426301631302082E-2</v>
      </c>
      <c r="W51">
        <v>0.280342173903813</v>
      </c>
      <c r="X51">
        <v>0.26057949383879148</v>
      </c>
      <c r="Y51">
        <v>0.2114450984139937</v>
      </c>
      <c r="Z51">
        <v>0.26444991772282767</v>
      </c>
      <c r="AA51">
        <v>0.29423326175979464</v>
      </c>
      <c r="AB51">
        <v>0.23366530699399993</v>
      </c>
      <c r="AC51">
        <v>0.18132317124521249</v>
      </c>
      <c r="AD51">
        <v>4.351167120714626E-2</v>
      </c>
      <c r="AE51">
        <v>-1.701874324614704E-2</v>
      </c>
      <c r="AF51">
        <v>0.4901214475970378</v>
      </c>
      <c r="AG51">
        <v>0.63749459425682053</v>
      </c>
      <c r="AH51">
        <v>0.49781262599446774</v>
      </c>
      <c r="AI51">
        <v>0.70531085588626041</v>
      </c>
      <c r="AJ51">
        <v>0.51567633177940742</v>
      </c>
      <c r="AK51">
        <v>0.69968654864284974</v>
      </c>
      <c r="AL51">
        <v>0.284985227879889</v>
      </c>
      <c r="AM51">
        <v>0.27233929437572718</v>
      </c>
      <c r="AN51">
        <v>0.25499357023878277</v>
      </c>
      <c r="AO51">
        <v>2.8188774205518404E-2</v>
      </c>
      <c r="AP51">
        <v>-0.20410308913238889</v>
      </c>
      <c r="AQ51">
        <v>8.4005259052005413E-2</v>
      </c>
      <c r="AR51">
        <v>0.17624119892570336</v>
      </c>
      <c r="AS51">
        <v>0.18802217545520697</v>
      </c>
      <c r="AT51">
        <v>0.54344707812454218</v>
      </c>
      <c r="AU51">
        <v>0.58683707980348954</v>
      </c>
      <c r="AV51">
        <v>0.52430832834205632</v>
      </c>
      <c r="AW51">
        <v>0.45843271568510602</v>
      </c>
      <c r="AX51">
        <v>0.21676049293245447</v>
      </c>
    </row>
    <row r="52" spans="2:55" x14ac:dyDescent="0.25">
      <c r="B52" t="s">
        <v>56</v>
      </c>
      <c r="C52">
        <v>0.56570931349945319</v>
      </c>
      <c r="D52">
        <v>0.61771173760118581</v>
      </c>
      <c r="E52">
        <v>0.60715999227571504</v>
      </c>
      <c r="F52">
        <v>0.59192410822446873</v>
      </c>
      <c r="G52">
        <v>0.23481749822283335</v>
      </c>
      <c r="H52">
        <v>-9.4231390834681863E-2</v>
      </c>
      <c r="I52">
        <v>0.57732732785972662</v>
      </c>
      <c r="J52">
        <v>0.29489190023202577</v>
      </c>
      <c r="K52">
        <v>0.98779984739276239</v>
      </c>
      <c r="L52">
        <v>0.35646749545462819</v>
      </c>
      <c r="M52">
        <v>0.29746557529247925</v>
      </c>
      <c r="N52">
        <v>0.43627696937755811</v>
      </c>
      <c r="O52">
        <v>0.58732657753720729</v>
      </c>
      <c r="P52">
        <v>0.6181409237272828</v>
      </c>
      <c r="Q52">
        <v>0.60444060969261382</v>
      </c>
      <c r="R52">
        <v>0.60943388624299633</v>
      </c>
      <c r="S52">
        <v>0.61589363190020485</v>
      </c>
      <c r="T52">
        <v>-2.6179817068461439E-2</v>
      </c>
      <c r="U52">
        <v>-6.1671051790451382E-2</v>
      </c>
      <c r="V52">
        <v>-7.1978899171228641E-2</v>
      </c>
      <c r="W52">
        <v>0.21002797948894561</v>
      </c>
      <c r="X52">
        <v>0.23818544838736211</v>
      </c>
      <c r="Y52">
        <v>0.22593564593485366</v>
      </c>
      <c r="Z52">
        <v>0.38614335026274332</v>
      </c>
      <c r="AA52">
        <v>0.35560422134490954</v>
      </c>
      <c r="AB52">
        <v>0.25813061336621351</v>
      </c>
      <c r="AC52">
        <v>0.21596615511197703</v>
      </c>
      <c r="AD52">
        <v>0.10569819826966927</v>
      </c>
      <c r="AE52">
        <v>-0.13707759989713419</v>
      </c>
      <c r="AF52">
        <v>0.55594393930155661</v>
      </c>
      <c r="AG52">
        <v>0.57155292504965272</v>
      </c>
      <c r="AH52">
        <v>0.57385268076833629</v>
      </c>
      <c r="AI52">
        <v>0.60534142087934217</v>
      </c>
      <c r="AJ52">
        <v>0.5786814556876867</v>
      </c>
      <c r="AK52">
        <v>0.58713607846220661</v>
      </c>
      <c r="AL52">
        <v>0.48388943988807087</v>
      </c>
      <c r="AM52">
        <v>0.28390095260079529</v>
      </c>
      <c r="AN52">
        <v>0.26177426726458908</v>
      </c>
      <c r="AO52">
        <v>2.4787019719493028E-2</v>
      </c>
      <c r="AP52">
        <v>-0.26646949653597229</v>
      </c>
      <c r="AQ52">
        <v>-3.4994162973592077E-2</v>
      </c>
      <c r="AR52">
        <v>0.18224793101301473</v>
      </c>
      <c r="AS52">
        <v>0.19438926615716465</v>
      </c>
      <c r="AT52">
        <v>0.56113070476258953</v>
      </c>
      <c r="AU52">
        <v>0.60600814282253523</v>
      </c>
      <c r="AV52">
        <v>0.6001030280526779</v>
      </c>
      <c r="AW52">
        <v>0.58662464319243346</v>
      </c>
      <c r="AX52">
        <v>0.21357781285760793</v>
      </c>
      <c r="AY52">
        <v>0.57086241656982939</v>
      </c>
    </row>
    <row r="53" spans="2:55" x14ac:dyDescent="0.25">
      <c r="B53" t="s">
        <v>57</v>
      </c>
      <c r="C53">
        <v>9.6097068487877399E-2</v>
      </c>
      <c r="D53">
        <v>7.9088117433664895E-2</v>
      </c>
      <c r="E53">
        <v>0.10768713653922307</v>
      </c>
      <c r="F53">
        <v>8.4290523021153335E-2</v>
      </c>
      <c r="G53">
        <v>0.59896825087619432</v>
      </c>
      <c r="H53">
        <v>9.8809908970140969E-2</v>
      </c>
      <c r="I53">
        <v>0.22900528870056389</v>
      </c>
      <c r="J53">
        <v>-5.0322308098148701E-2</v>
      </c>
      <c r="K53">
        <v>0.26631497743501892</v>
      </c>
      <c r="L53">
        <v>0.49218423778551301</v>
      </c>
      <c r="M53">
        <v>0.88435743803316547</v>
      </c>
      <c r="N53">
        <v>0.66137344433555467</v>
      </c>
      <c r="O53">
        <v>9.1468113767946377E-2</v>
      </c>
      <c r="P53">
        <v>8.7420515514296762E-2</v>
      </c>
      <c r="Q53">
        <v>5.7510999639512471E-2</v>
      </c>
      <c r="R53">
        <v>4.3012632230627568E-2</v>
      </c>
      <c r="S53">
        <v>0.11399138085921531</v>
      </c>
      <c r="T53">
        <v>0.53965340716992705</v>
      </c>
      <c r="U53">
        <v>0.53781843421669262</v>
      </c>
      <c r="V53">
        <v>0.33754692240007261</v>
      </c>
      <c r="W53">
        <v>0.25974237940658196</v>
      </c>
      <c r="X53">
        <v>0.59758237308163564</v>
      </c>
      <c r="Y53">
        <v>0.5889659754244766</v>
      </c>
      <c r="Z53">
        <v>0.46551023502350442</v>
      </c>
      <c r="AA53">
        <v>0.81924883729554687</v>
      </c>
      <c r="AB53">
        <v>0.83996337545518374</v>
      </c>
      <c r="AC53">
        <v>0.76806309839942266</v>
      </c>
      <c r="AD53">
        <v>0.53548152777513247</v>
      </c>
      <c r="AE53">
        <v>6.2908729506888167E-2</v>
      </c>
      <c r="AF53">
        <v>9.8180031563469716E-2</v>
      </c>
      <c r="AG53">
        <v>8.7944188390809405E-2</v>
      </c>
      <c r="AH53">
        <v>9.2515915545407085E-2</v>
      </c>
      <c r="AI53">
        <v>0.13347019419164768</v>
      </c>
      <c r="AJ53">
        <v>4.705777630515285E-2</v>
      </c>
      <c r="AK53">
        <v>0.10259266500911636</v>
      </c>
      <c r="AL53">
        <v>0.13300684209276659</v>
      </c>
      <c r="AM53">
        <v>4.6284007827181339E-2</v>
      </c>
      <c r="AN53">
        <v>4.0317809574051532E-2</v>
      </c>
      <c r="AO53">
        <v>2.0991790024934925E-3</v>
      </c>
      <c r="AP53">
        <v>0.14444268088674136</v>
      </c>
      <c r="AQ53">
        <v>0.52483311624710005</v>
      </c>
      <c r="AR53">
        <v>3.0765691329580677E-2</v>
      </c>
      <c r="AS53">
        <v>3.2927905778537693E-2</v>
      </c>
      <c r="AT53">
        <v>9.5319299999952353E-2</v>
      </c>
      <c r="AU53">
        <v>7.7589659136847566E-2</v>
      </c>
      <c r="AV53">
        <v>0.10643549894862651</v>
      </c>
      <c r="AW53">
        <v>8.3535874455440307E-2</v>
      </c>
      <c r="AX53">
        <v>0.54479044347830974</v>
      </c>
      <c r="AY53">
        <v>0.22644088752826022</v>
      </c>
      <c r="AZ53">
        <v>0.26306589406871861</v>
      </c>
    </row>
    <row r="54" spans="2:55" x14ac:dyDescent="0.25">
      <c r="B54" t="s">
        <v>58</v>
      </c>
      <c r="C54">
        <v>0.20529012345467376</v>
      </c>
      <c r="D54">
        <v>0.19129963179268625</v>
      </c>
      <c r="E54">
        <v>0.2409186022834448</v>
      </c>
      <c r="F54">
        <v>0.20481593964866085</v>
      </c>
      <c r="G54">
        <v>0.41247186569800964</v>
      </c>
      <c r="H54">
        <v>1.1625326253964769E-2</v>
      </c>
      <c r="I54">
        <v>0.29054369099561855</v>
      </c>
      <c r="J54">
        <v>0.1137815343338645</v>
      </c>
      <c r="K54">
        <v>0.39843494031578736</v>
      </c>
      <c r="L54">
        <v>0.41376741355910057</v>
      </c>
      <c r="M54">
        <v>0.67465695779869195</v>
      </c>
      <c r="N54">
        <v>0.90211952696333275</v>
      </c>
      <c r="O54">
        <v>0.20322305964644094</v>
      </c>
      <c r="P54">
        <v>0.20132196380587583</v>
      </c>
      <c r="Q54">
        <v>0.16398538502943269</v>
      </c>
      <c r="R54">
        <v>0.15497265077342059</v>
      </c>
      <c r="S54">
        <v>0.24555466966038791</v>
      </c>
      <c r="T54">
        <v>0.3032681246805935</v>
      </c>
      <c r="U54">
        <v>0.28420242830281806</v>
      </c>
      <c r="V54">
        <v>0.14451677662257037</v>
      </c>
      <c r="W54">
        <v>0.15017690510652468</v>
      </c>
      <c r="X54">
        <v>0.39102713534485783</v>
      </c>
      <c r="Y54">
        <v>0.38730762700710764</v>
      </c>
      <c r="Z54">
        <v>0.39966458815960715</v>
      </c>
      <c r="AA54">
        <v>0.74809195523110739</v>
      </c>
      <c r="AB54">
        <v>0.60553172401799982</v>
      </c>
      <c r="AC54">
        <v>0.49463756392318659</v>
      </c>
      <c r="AD54">
        <v>0.2831223152345651</v>
      </c>
      <c r="AE54">
        <v>-3.9993520113201481E-2</v>
      </c>
      <c r="AF54">
        <v>0.21220228107004019</v>
      </c>
      <c r="AG54">
        <v>0.20716318512359139</v>
      </c>
      <c r="AH54">
        <v>0.20399173264026016</v>
      </c>
      <c r="AI54">
        <v>0.22887552529404112</v>
      </c>
      <c r="AJ54">
        <v>0.15446667601698916</v>
      </c>
      <c r="AK54">
        <v>0.17879858479508556</v>
      </c>
      <c r="AL54">
        <v>0.27729201968386463</v>
      </c>
      <c r="AM54">
        <v>0.1014384714219687</v>
      </c>
      <c r="AN54">
        <v>9.32309189408497E-2</v>
      </c>
      <c r="AO54">
        <v>9.4422977775845077E-3</v>
      </c>
      <c r="AP54">
        <v>-5.3154402220040628E-2</v>
      </c>
      <c r="AQ54">
        <v>0.25502035197759293</v>
      </c>
      <c r="AR54">
        <v>6.4917937270942763E-2</v>
      </c>
      <c r="AS54">
        <v>6.9426039564853451E-2</v>
      </c>
      <c r="AT54">
        <v>0.20362859317682316</v>
      </c>
      <c r="AU54">
        <v>0.18767513635974992</v>
      </c>
      <c r="AV54">
        <v>0.23811842773537231</v>
      </c>
      <c r="AW54">
        <v>0.20298223344360811</v>
      </c>
      <c r="AX54">
        <v>0.37516300790105123</v>
      </c>
      <c r="AY54">
        <v>0.28729018280800278</v>
      </c>
      <c r="AZ54">
        <v>0.39357397323987914</v>
      </c>
      <c r="BA54">
        <v>0.59663789875010065</v>
      </c>
    </row>
    <row r="55" spans="2:55" x14ac:dyDescent="0.25">
      <c r="B55" t="s">
        <v>68</v>
      </c>
      <c r="C55">
        <v>-7.2961652081602376E-4</v>
      </c>
      <c r="D55">
        <v>-5.5604466632554063E-2</v>
      </c>
      <c r="E55">
        <v>-6.1370567609280155E-2</v>
      </c>
      <c r="F55">
        <v>-5.1144932776054079E-2</v>
      </c>
      <c r="G55">
        <v>0.91397312052758106</v>
      </c>
      <c r="H55">
        <v>0.23308783781481068</v>
      </c>
      <c r="I55">
        <v>9.6483032150735587E-2</v>
      </c>
      <c r="J55">
        <v>-7.9517459816621811E-2</v>
      </c>
      <c r="K55">
        <v>-2.2914440623942246E-2</v>
      </c>
      <c r="L55">
        <v>0.67293271677844835</v>
      </c>
      <c r="M55">
        <v>0.62988882690677195</v>
      </c>
      <c r="N55">
        <v>0.35019835160298374</v>
      </c>
      <c r="O55">
        <v>-1.6279870799464444E-2</v>
      </c>
      <c r="P55">
        <v>-4.8919038927103739E-2</v>
      </c>
      <c r="Q55">
        <v>-7.4165511673713158E-2</v>
      </c>
      <c r="R55">
        <v>-0.10219311827920964</v>
      </c>
      <c r="S55">
        <v>-5.1658678749784921E-2</v>
      </c>
      <c r="T55">
        <v>0.94167245406379374</v>
      </c>
      <c r="U55">
        <v>0.98599278173192395</v>
      </c>
      <c r="V55">
        <v>0.67993659102607029</v>
      </c>
      <c r="W55">
        <v>0.39653724481137087</v>
      </c>
      <c r="X55">
        <v>0.90634727870680487</v>
      </c>
      <c r="Y55">
        <v>0.89659095096629637</v>
      </c>
      <c r="Z55">
        <v>0.57615136014932455</v>
      </c>
      <c r="AA55">
        <v>0.57828157695292004</v>
      </c>
      <c r="AB55">
        <v>0.68393956893287489</v>
      </c>
      <c r="AC55">
        <v>0.69964817623666908</v>
      </c>
      <c r="AD55">
        <v>0.47530737769296766</v>
      </c>
      <c r="AE55">
        <v>0.20634173788089272</v>
      </c>
      <c r="AF55">
        <v>-1.7758562659693375E-2</v>
      </c>
      <c r="AG55">
        <v>-9.6754598293099132E-3</v>
      </c>
      <c r="AH55">
        <v>-4.8829420121934156E-2</v>
      </c>
      <c r="AI55">
        <v>2.801462235760967E-2</v>
      </c>
      <c r="AJ55">
        <v>-8.966390464208332E-2</v>
      </c>
      <c r="AK55">
        <v>4.8528553138506101E-3</v>
      </c>
      <c r="AL55">
        <v>-6.390662750945092E-2</v>
      </c>
      <c r="AM55">
        <v>-2.5760884738419434E-3</v>
      </c>
      <c r="AN55">
        <v>-5.3493311967185977E-3</v>
      </c>
      <c r="AO55">
        <v>-2.5870578768654039E-3</v>
      </c>
      <c r="AP55">
        <v>0.22892295338524157</v>
      </c>
      <c r="AQ55">
        <v>0.93889502837330729</v>
      </c>
      <c r="AR55">
        <v>-2.061285187185177E-3</v>
      </c>
      <c r="AS55">
        <v>-2.0500951602844173E-3</v>
      </c>
      <c r="AT55">
        <v>-7.2371131738901387E-4</v>
      </c>
      <c r="AU55">
        <v>-5.4550945862692039E-2</v>
      </c>
      <c r="AV55">
        <v>-6.0657263199444311E-2</v>
      </c>
      <c r="AW55">
        <v>-5.0687034915422077E-2</v>
      </c>
      <c r="AX55">
        <v>0.83130252885873834</v>
      </c>
      <c r="AY55">
        <v>9.5402615178015474E-2</v>
      </c>
      <c r="AZ55">
        <v>-2.2634880951420664E-2</v>
      </c>
      <c r="BA55">
        <v>0.55704686920898894</v>
      </c>
      <c r="BB55">
        <v>0.31592077129142254</v>
      </c>
    </row>
    <row r="56" spans="2:55" x14ac:dyDescent="0.25">
      <c r="B56" t="s">
        <v>60</v>
      </c>
      <c r="C56">
        <v>0.5818757460004006</v>
      </c>
      <c r="D56">
        <v>0.65060993592137994</v>
      </c>
      <c r="E56">
        <v>0.44923377072194737</v>
      </c>
      <c r="F56">
        <v>0.46104687921802262</v>
      </c>
      <c r="G56">
        <v>7.2130824734987442E-2</v>
      </c>
      <c r="H56">
        <v>-3.0686471270894543E-2</v>
      </c>
      <c r="I56">
        <v>0.40365566786609985</v>
      </c>
      <c r="J56">
        <v>0.15235992501464662</v>
      </c>
      <c r="K56">
        <v>0.43552847574209047</v>
      </c>
      <c r="L56">
        <v>7.9441128280178352E-2</v>
      </c>
      <c r="M56">
        <v>3.9988253538854442E-2</v>
      </c>
      <c r="N56">
        <v>0.12690999266162942</v>
      </c>
      <c r="O56">
        <v>0.61082103512695896</v>
      </c>
      <c r="P56">
        <v>0.63717262036025946</v>
      </c>
      <c r="Q56">
        <v>0.66746847712149737</v>
      </c>
      <c r="R56">
        <v>0.68818920240228121</v>
      </c>
      <c r="S56">
        <v>0.46658818562030607</v>
      </c>
      <c r="T56">
        <v>-6.9329712064562538E-2</v>
      </c>
      <c r="U56">
        <v>-7.8436430432423307E-2</v>
      </c>
      <c r="V56">
        <v>-1.4166643029717282E-2</v>
      </c>
      <c r="W56">
        <v>8.7081046176345531E-2</v>
      </c>
      <c r="X56">
        <v>4.2835471756033486E-2</v>
      </c>
      <c r="Y56">
        <v>5.6133155516657679E-2</v>
      </c>
      <c r="Z56">
        <v>0.11971060135476469</v>
      </c>
      <c r="AA56">
        <v>9.7536095095466818E-2</v>
      </c>
      <c r="AB56">
        <v>3.7038529323817279E-2</v>
      </c>
      <c r="AC56">
        <v>3.0405902722760118E-2</v>
      </c>
      <c r="AD56">
        <v>2.2085245346178378E-2</v>
      </c>
      <c r="AE56">
        <v>-4.3910197205334713E-2</v>
      </c>
      <c r="AF56">
        <v>0.56598236329181573</v>
      </c>
      <c r="AG56">
        <v>0.55827346669932243</v>
      </c>
      <c r="AH56">
        <v>0.59956130636726357</v>
      </c>
      <c r="AI56">
        <v>0.57686094749621464</v>
      </c>
      <c r="AJ56">
        <v>0.63793056945895299</v>
      </c>
      <c r="AK56">
        <v>0.62601181219672797</v>
      </c>
      <c r="AL56">
        <v>0.40866164521272913</v>
      </c>
      <c r="AM56">
        <v>0.29145762165228994</v>
      </c>
      <c r="AN56">
        <v>0.2720316259513359</v>
      </c>
      <c r="AO56">
        <v>3.0466985409188563E-2</v>
      </c>
      <c r="AP56">
        <v>-0.14903985596418448</v>
      </c>
      <c r="AQ56">
        <v>8.1667516605979668E-3</v>
      </c>
      <c r="AR56">
        <v>0.85578923993753542</v>
      </c>
      <c r="AS56">
        <v>0.85742633970104687</v>
      </c>
      <c r="AT56">
        <v>0.57716629308733824</v>
      </c>
      <c r="AU56">
        <v>0.64534417793257692</v>
      </c>
      <c r="AV56">
        <v>0.44401236831056257</v>
      </c>
      <c r="AW56">
        <v>0.45691915105051512</v>
      </c>
      <c r="AX56">
        <v>6.5606455664963939E-2</v>
      </c>
      <c r="AY56">
        <v>0.39913553178646399</v>
      </c>
      <c r="AZ56">
        <v>0.43021496187323938</v>
      </c>
      <c r="BA56">
        <v>3.536390945104198E-2</v>
      </c>
      <c r="BB56">
        <v>0.11448798254682915</v>
      </c>
      <c r="BC56">
        <v>-6.5039869884823479E-2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F351-8112-49E3-883D-75DBCCADC54C}">
  <dimension ref="B1:BC56"/>
  <sheetViews>
    <sheetView tabSelected="1" workbookViewId="0">
      <selection activeCell="A21" sqref="A21"/>
    </sheetView>
  </sheetViews>
  <sheetFormatPr defaultRowHeight="15" x14ac:dyDescent="0.25"/>
  <cols>
    <col min="2" max="2" width="21" customWidth="1"/>
  </cols>
  <sheetData>
    <row r="1" spans="2:55" ht="24" thickBot="1" x14ac:dyDescent="0.4">
      <c r="B1" s="48" t="s">
        <v>75</v>
      </c>
    </row>
    <row r="2" spans="2:55" ht="93.75" x14ac:dyDescent="0.25">
      <c r="B2" s="37"/>
      <c r="C2" s="38" t="s">
        <v>62</v>
      </c>
      <c r="D2" s="38" t="s">
        <v>63</v>
      </c>
      <c r="E2" s="38" t="s">
        <v>64</v>
      </c>
      <c r="F2" s="38" t="s">
        <v>65</v>
      </c>
      <c r="G2" s="38" t="s">
        <v>66</v>
      </c>
      <c r="H2" s="38" t="s">
        <v>22</v>
      </c>
      <c r="I2" s="38" t="s">
        <v>23</v>
      </c>
      <c r="J2" s="38" t="s">
        <v>24</v>
      </c>
      <c r="K2" s="38" t="s">
        <v>7</v>
      </c>
      <c r="L2" s="38" t="s">
        <v>8</v>
      </c>
      <c r="M2" s="38" t="s">
        <v>38</v>
      </c>
      <c r="N2" s="38" t="s">
        <v>67</v>
      </c>
      <c r="O2" s="38" t="s">
        <v>5</v>
      </c>
      <c r="P2" s="38" t="s">
        <v>25</v>
      </c>
      <c r="Q2" s="38" t="s">
        <v>26</v>
      </c>
      <c r="R2" s="38" t="s">
        <v>27</v>
      </c>
      <c r="S2" s="38" t="s">
        <v>28</v>
      </c>
      <c r="T2" s="38" t="s">
        <v>40</v>
      </c>
      <c r="U2" s="38" t="s">
        <v>41</v>
      </c>
      <c r="V2" s="38" t="s">
        <v>42</v>
      </c>
      <c r="W2" s="38" t="s">
        <v>10</v>
      </c>
      <c r="X2" s="38" t="s">
        <v>43</v>
      </c>
      <c r="Y2" s="38" t="s">
        <v>44</v>
      </c>
      <c r="Z2" s="38" t="s">
        <v>29</v>
      </c>
      <c r="AA2" s="38" t="s">
        <v>45</v>
      </c>
      <c r="AB2" s="38" t="s">
        <v>46</v>
      </c>
      <c r="AC2" s="38" t="s">
        <v>47</v>
      </c>
      <c r="AD2" s="38" t="s">
        <v>48</v>
      </c>
      <c r="AE2" s="38" t="s">
        <v>30</v>
      </c>
      <c r="AF2" s="38" t="s">
        <v>6</v>
      </c>
      <c r="AG2" s="38" t="s">
        <v>4</v>
      </c>
      <c r="AH2" s="38" t="s">
        <v>3</v>
      </c>
      <c r="AI2" s="38" t="s">
        <v>1</v>
      </c>
      <c r="AJ2" s="38" t="s">
        <v>2</v>
      </c>
      <c r="AK2" s="38" t="s">
        <v>0</v>
      </c>
      <c r="AL2" s="38" t="s">
        <v>9</v>
      </c>
      <c r="AM2" s="38" t="s">
        <v>31</v>
      </c>
      <c r="AN2" s="38" t="s">
        <v>32</v>
      </c>
      <c r="AO2" s="38" t="s">
        <v>33</v>
      </c>
      <c r="AP2" s="38" t="s">
        <v>11</v>
      </c>
      <c r="AQ2" s="38" t="s">
        <v>49</v>
      </c>
      <c r="AR2" s="38" t="s">
        <v>34</v>
      </c>
      <c r="AS2" s="38" t="s">
        <v>35</v>
      </c>
      <c r="AT2" s="38" t="s">
        <v>50</v>
      </c>
      <c r="AU2" s="38" t="s">
        <v>51</v>
      </c>
      <c r="AV2" s="35" t="s">
        <v>52</v>
      </c>
      <c r="AW2" s="35" t="s">
        <v>53</v>
      </c>
      <c r="AX2" s="35" t="s">
        <v>54</v>
      </c>
      <c r="AY2" s="35" t="s">
        <v>55</v>
      </c>
      <c r="AZ2" s="35" t="s">
        <v>56</v>
      </c>
      <c r="BA2" s="35" t="s">
        <v>57</v>
      </c>
      <c r="BB2" s="35" t="s">
        <v>58</v>
      </c>
      <c r="BC2" s="36" t="s">
        <v>68</v>
      </c>
    </row>
    <row r="3" spans="2:55" x14ac:dyDescent="0.25">
      <c r="B3" t="s">
        <v>62</v>
      </c>
      <c r="C3" t="str">
        <f>IF(ISBLANK(InitCorr2022!C3),"",InitCorr2023!C3-InitCorr2022!C3)</f>
        <v/>
      </c>
      <c r="D3" t="str">
        <f>IF(ISBLANK(InitCorr2022!D3),"",InitCorr2023!D3-InitCorr2022!D3)</f>
        <v/>
      </c>
      <c r="E3" t="str">
        <f>IF(ISBLANK(InitCorr2022!E3),"",InitCorr2023!E3-InitCorr2022!E3)</f>
        <v/>
      </c>
      <c r="F3" t="str">
        <f>IF(ISBLANK(InitCorr2022!F3),"",InitCorr2023!F3-InitCorr2022!F3)</f>
        <v/>
      </c>
      <c r="G3" t="str">
        <f>IF(ISBLANK(InitCorr2022!G3),"",InitCorr2023!G3-InitCorr2022!G3)</f>
        <v/>
      </c>
      <c r="H3" t="str">
        <f>IF(ISBLANK(InitCorr2022!H3),"",InitCorr2023!H3-InitCorr2022!H3)</f>
        <v/>
      </c>
      <c r="I3" t="str">
        <f>IF(ISBLANK(InitCorr2022!I3),"",InitCorr2023!I3-InitCorr2022!I3)</f>
        <v/>
      </c>
      <c r="J3" t="str">
        <f>IF(ISBLANK(InitCorr2022!J3),"",InitCorr2023!J3-InitCorr2022!J3)</f>
        <v/>
      </c>
      <c r="K3" t="str">
        <f>IF(ISBLANK(InitCorr2022!K3),"",InitCorr2023!K3-InitCorr2022!K3)</f>
        <v/>
      </c>
      <c r="L3" t="str">
        <f>IF(ISBLANK(InitCorr2022!L3),"",InitCorr2023!L3-InitCorr2022!L3)</f>
        <v/>
      </c>
      <c r="M3" t="str">
        <f>IF(ISBLANK(InitCorr2022!M3),"",InitCorr2023!M3-InitCorr2022!M3)</f>
        <v/>
      </c>
      <c r="N3" t="str">
        <f>IF(ISBLANK(InitCorr2022!N3),"",InitCorr2023!N3-InitCorr2022!N3)</f>
        <v/>
      </c>
      <c r="O3" t="str">
        <f>IF(ISBLANK(InitCorr2022!O3),"",InitCorr2023!O3-InitCorr2022!O3)</f>
        <v/>
      </c>
      <c r="P3" t="str">
        <f>IF(ISBLANK(InitCorr2022!P3),"",InitCorr2023!P3-InitCorr2022!P3)</f>
        <v/>
      </c>
      <c r="Q3" t="str">
        <f>IF(ISBLANK(InitCorr2022!Q3),"",InitCorr2023!Q3-InitCorr2022!Q3)</f>
        <v/>
      </c>
      <c r="R3" t="str">
        <f>IF(ISBLANK(InitCorr2022!R3),"",InitCorr2023!R3-InitCorr2022!R3)</f>
        <v/>
      </c>
      <c r="S3" t="str">
        <f>IF(ISBLANK(InitCorr2022!S3),"",InitCorr2023!S3-InitCorr2022!S3)</f>
        <v/>
      </c>
      <c r="T3" t="str">
        <f>IF(ISBLANK(InitCorr2022!T3),"",InitCorr2023!T3-InitCorr2022!T3)</f>
        <v/>
      </c>
      <c r="U3" t="str">
        <f>IF(ISBLANK(InitCorr2022!U3),"",InitCorr2023!U3-InitCorr2022!U3)</f>
        <v/>
      </c>
      <c r="V3" t="str">
        <f>IF(ISBLANK(InitCorr2022!V3),"",InitCorr2023!V3-InitCorr2022!V3)</f>
        <v/>
      </c>
      <c r="W3" t="str">
        <f>IF(ISBLANK(InitCorr2022!W3),"",InitCorr2023!W3-InitCorr2022!W3)</f>
        <v/>
      </c>
      <c r="X3" t="str">
        <f>IF(ISBLANK(InitCorr2022!X3),"",InitCorr2023!X3-InitCorr2022!X3)</f>
        <v/>
      </c>
      <c r="Y3" t="str">
        <f>IF(ISBLANK(InitCorr2022!Y3),"",InitCorr2023!Y3-InitCorr2022!Y3)</f>
        <v/>
      </c>
      <c r="Z3" t="str">
        <f>IF(ISBLANK(InitCorr2022!Z3),"",InitCorr2023!Z3-InitCorr2022!Z3)</f>
        <v/>
      </c>
      <c r="AA3" t="str">
        <f>IF(ISBLANK(InitCorr2022!AA3),"",InitCorr2023!AA3-InitCorr2022!AA3)</f>
        <v/>
      </c>
      <c r="AB3" t="str">
        <f>IF(ISBLANK(InitCorr2022!AB3),"",InitCorr2023!AB3-InitCorr2022!AB3)</f>
        <v/>
      </c>
      <c r="AC3" t="str">
        <f>IF(ISBLANK(InitCorr2022!AC3),"",InitCorr2023!AC3-InitCorr2022!AC3)</f>
        <v/>
      </c>
      <c r="AD3" t="str">
        <f>IF(ISBLANK(InitCorr2022!AD3),"",InitCorr2023!AD3-InitCorr2022!AD3)</f>
        <v/>
      </c>
      <c r="AE3" t="str">
        <f>IF(ISBLANK(InitCorr2022!AE3),"",InitCorr2023!AE3-InitCorr2022!AE3)</f>
        <v/>
      </c>
      <c r="AF3" t="str">
        <f>IF(ISBLANK(InitCorr2022!AF3),"",InitCorr2023!AF3-InitCorr2022!AF3)</f>
        <v/>
      </c>
      <c r="AG3" t="str">
        <f>IF(ISBLANK(InitCorr2022!AG3),"",InitCorr2023!AG3-InitCorr2022!AG3)</f>
        <v/>
      </c>
      <c r="AH3" t="str">
        <f>IF(ISBLANK(InitCorr2022!AH3),"",InitCorr2023!AH3-InitCorr2022!AH3)</f>
        <v/>
      </c>
      <c r="AI3" t="str">
        <f>IF(ISBLANK(InitCorr2022!AI3),"",InitCorr2023!AI3-InitCorr2022!AI3)</f>
        <v/>
      </c>
      <c r="AJ3" t="str">
        <f>IF(ISBLANK(InitCorr2022!AJ3),"",InitCorr2023!AJ3-InitCorr2022!AJ3)</f>
        <v/>
      </c>
      <c r="AK3" t="str">
        <f>IF(ISBLANK(InitCorr2022!AK3),"",InitCorr2023!AK3-InitCorr2022!AK3)</f>
        <v/>
      </c>
      <c r="AL3" t="str">
        <f>IF(ISBLANK(InitCorr2022!AL3),"",InitCorr2023!AL3-InitCorr2022!AL3)</f>
        <v/>
      </c>
      <c r="AM3" t="str">
        <f>IF(ISBLANK(InitCorr2022!AM3),"",InitCorr2023!AM3-InitCorr2022!AM3)</f>
        <v/>
      </c>
      <c r="AN3" t="str">
        <f>IF(ISBLANK(InitCorr2022!AN3),"",InitCorr2023!AN3-InitCorr2022!AN3)</f>
        <v/>
      </c>
      <c r="AO3" t="str">
        <f>IF(ISBLANK(InitCorr2022!AO3),"",InitCorr2023!AO3-InitCorr2022!AO3)</f>
        <v/>
      </c>
      <c r="AP3" t="str">
        <f>IF(ISBLANK(InitCorr2022!AP3),"",InitCorr2023!AP3-InitCorr2022!AP3)</f>
        <v/>
      </c>
      <c r="AQ3" t="str">
        <f>IF(ISBLANK(InitCorr2022!AQ3),"",InitCorr2023!AQ3-InitCorr2022!AQ3)</f>
        <v/>
      </c>
      <c r="AR3" t="str">
        <f>IF(ISBLANK(InitCorr2022!AR3),"",InitCorr2023!AR3-InitCorr2022!AR3)</f>
        <v/>
      </c>
      <c r="AS3" t="str">
        <f>IF(ISBLANK(InitCorr2022!AS3),"",InitCorr2023!AS3-InitCorr2022!AS3)</f>
        <v/>
      </c>
      <c r="AT3" t="str">
        <f>IF(ISBLANK(InitCorr2022!AT3),"",InitCorr2023!AT3-InitCorr2022!AT3)</f>
        <v/>
      </c>
      <c r="AU3" t="str">
        <f>IF(ISBLANK(InitCorr2022!AU3),"",InitCorr2023!AU3-InitCorr2022!AU3)</f>
        <v/>
      </c>
      <c r="AV3" t="str">
        <f>IF(ISBLANK(InitCorr2022!AV3),"",InitCorr2023!AV3-InitCorr2022!AV3)</f>
        <v/>
      </c>
      <c r="AW3" t="str">
        <f>IF(ISBLANK(InitCorr2022!AW3),"",InitCorr2023!AW3-InitCorr2022!AW3)</f>
        <v/>
      </c>
      <c r="AX3" t="str">
        <f>IF(ISBLANK(InitCorr2022!AX3),"",InitCorr2023!AX3-InitCorr2022!AX3)</f>
        <v/>
      </c>
      <c r="AY3" t="str">
        <f>IF(ISBLANK(InitCorr2022!AY3),"",InitCorr2023!AY3-InitCorr2022!AY3)</f>
        <v/>
      </c>
      <c r="AZ3" t="str">
        <f>IF(ISBLANK(InitCorr2022!AZ3),"",InitCorr2023!AZ3-InitCorr2022!AZ3)</f>
        <v/>
      </c>
      <c r="BA3" t="str">
        <f>IF(ISBLANK(InitCorr2022!BA3),"",InitCorr2023!BA3-InitCorr2022!BA3)</f>
        <v/>
      </c>
      <c r="BB3" t="str">
        <f>IF(ISBLANK(InitCorr2022!BB3),"",InitCorr2023!BB3-InitCorr2022!BB3)</f>
        <v/>
      </c>
      <c r="BC3" t="str">
        <f>IF(ISBLANK(InitCorr2022!BC3),"",InitCorr2023!BC3-InitCorr2022!BC3)</f>
        <v/>
      </c>
    </row>
    <row r="4" spans="2:55" x14ac:dyDescent="0.25">
      <c r="B4" t="s">
        <v>63</v>
      </c>
      <c r="C4">
        <f>IF(ISBLANK(InitCorr2022!C4),"",InitCorr2023!C4-InitCorr2022!C4)</f>
        <v>-1.3018147621749465E-3</v>
      </c>
      <c r="D4" t="str">
        <f>IF(ISBLANK(InitCorr2022!D4),"",InitCorr2023!D4-InitCorr2022!D4)</f>
        <v/>
      </c>
      <c r="E4" t="str">
        <f>IF(ISBLANK(InitCorr2022!E4),"",InitCorr2023!E4-InitCorr2022!E4)</f>
        <v/>
      </c>
      <c r="F4" t="str">
        <f>IF(ISBLANK(InitCorr2022!F4),"",InitCorr2023!F4-InitCorr2022!F4)</f>
        <v/>
      </c>
      <c r="G4" t="str">
        <f>IF(ISBLANK(InitCorr2022!G4),"",InitCorr2023!G4-InitCorr2022!G4)</f>
        <v/>
      </c>
      <c r="H4" t="str">
        <f>IF(ISBLANK(InitCorr2022!H4),"",InitCorr2023!H4-InitCorr2022!H4)</f>
        <v/>
      </c>
      <c r="I4" t="str">
        <f>IF(ISBLANK(InitCorr2022!I4),"",InitCorr2023!I4-InitCorr2022!I4)</f>
        <v/>
      </c>
      <c r="J4" t="str">
        <f>IF(ISBLANK(InitCorr2022!J4),"",InitCorr2023!J4-InitCorr2022!J4)</f>
        <v/>
      </c>
      <c r="K4" t="str">
        <f>IF(ISBLANK(InitCorr2022!K4),"",InitCorr2023!K4-InitCorr2022!K4)</f>
        <v/>
      </c>
      <c r="L4" t="str">
        <f>IF(ISBLANK(InitCorr2022!L4),"",InitCorr2023!L4-InitCorr2022!L4)</f>
        <v/>
      </c>
      <c r="M4" t="str">
        <f>IF(ISBLANK(InitCorr2022!M4),"",InitCorr2023!M4-InitCorr2022!M4)</f>
        <v/>
      </c>
      <c r="N4" t="str">
        <f>IF(ISBLANK(InitCorr2022!N4),"",InitCorr2023!N4-InitCorr2022!N4)</f>
        <v/>
      </c>
      <c r="O4" t="str">
        <f>IF(ISBLANK(InitCorr2022!O4),"",InitCorr2023!O4-InitCorr2022!O4)</f>
        <v/>
      </c>
      <c r="P4" t="str">
        <f>IF(ISBLANK(InitCorr2022!P4),"",InitCorr2023!P4-InitCorr2022!P4)</f>
        <v/>
      </c>
      <c r="Q4" t="str">
        <f>IF(ISBLANK(InitCorr2022!Q4),"",InitCorr2023!Q4-InitCorr2022!Q4)</f>
        <v/>
      </c>
      <c r="R4" t="str">
        <f>IF(ISBLANK(InitCorr2022!R4),"",InitCorr2023!R4-InitCorr2022!R4)</f>
        <v/>
      </c>
      <c r="S4" t="str">
        <f>IF(ISBLANK(InitCorr2022!S4),"",InitCorr2023!S4-InitCorr2022!S4)</f>
        <v/>
      </c>
      <c r="T4" t="str">
        <f>IF(ISBLANK(InitCorr2022!T4),"",InitCorr2023!T4-InitCorr2022!T4)</f>
        <v/>
      </c>
      <c r="U4" t="str">
        <f>IF(ISBLANK(InitCorr2022!U4),"",InitCorr2023!U4-InitCorr2022!U4)</f>
        <v/>
      </c>
      <c r="V4" t="str">
        <f>IF(ISBLANK(InitCorr2022!V4),"",InitCorr2023!V4-InitCorr2022!V4)</f>
        <v/>
      </c>
      <c r="W4" t="str">
        <f>IF(ISBLANK(InitCorr2022!W4),"",InitCorr2023!W4-InitCorr2022!W4)</f>
        <v/>
      </c>
      <c r="X4" t="str">
        <f>IF(ISBLANK(InitCorr2022!X4),"",InitCorr2023!X4-InitCorr2022!X4)</f>
        <v/>
      </c>
      <c r="Y4" t="str">
        <f>IF(ISBLANK(InitCorr2022!Y4),"",InitCorr2023!Y4-InitCorr2022!Y4)</f>
        <v/>
      </c>
      <c r="Z4" t="str">
        <f>IF(ISBLANK(InitCorr2022!Z4),"",InitCorr2023!Z4-InitCorr2022!Z4)</f>
        <v/>
      </c>
      <c r="AA4" t="str">
        <f>IF(ISBLANK(InitCorr2022!AA4),"",InitCorr2023!AA4-InitCorr2022!AA4)</f>
        <v/>
      </c>
      <c r="AB4" t="str">
        <f>IF(ISBLANK(InitCorr2022!AB4),"",InitCorr2023!AB4-InitCorr2022!AB4)</f>
        <v/>
      </c>
      <c r="AC4" t="str">
        <f>IF(ISBLANK(InitCorr2022!AC4),"",InitCorr2023!AC4-InitCorr2022!AC4)</f>
        <v/>
      </c>
      <c r="AD4" t="str">
        <f>IF(ISBLANK(InitCorr2022!AD4),"",InitCorr2023!AD4-InitCorr2022!AD4)</f>
        <v/>
      </c>
      <c r="AE4" t="str">
        <f>IF(ISBLANK(InitCorr2022!AE4),"",InitCorr2023!AE4-InitCorr2022!AE4)</f>
        <v/>
      </c>
      <c r="AF4" t="str">
        <f>IF(ISBLANK(InitCorr2022!AF4),"",InitCorr2023!AF4-InitCorr2022!AF4)</f>
        <v/>
      </c>
      <c r="AG4" t="str">
        <f>IF(ISBLANK(InitCorr2022!AG4),"",InitCorr2023!AG4-InitCorr2022!AG4)</f>
        <v/>
      </c>
      <c r="AH4" t="str">
        <f>IF(ISBLANK(InitCorr2022!AH4),"",InitCorr2023!AH4-InitCorr2022!AH4)</f>
        <v/>
      </c>
      <c r="AI4" t="str">
        <f>IF(ISBLANK(InitCorr2022!AI4),"",InitCorr2023!AI4-InitCorr2022!AI4)</f>
        <v/>
      </c>
      <c r="AJ4" t="str">
        <f>IF(ISBLANK(InitCorr2022!AJ4),"",InitCorr2023!AJ4-InitCorr2022!AJ4)</f>
        <v/>
      </c>
      <c r="AK4" t="str">
        <f>IF(ISBLANK(InitCorr2022!AK4),"",InitCorr2023!AK4-InitCorr2022!AK4)</f>
        <v/>
      </c>
      <c r="AL4" t="str">
        <f>IF(ISBLANK(InitCorr2022!AL4),"",InitCorr2023!AL4-InitCorr2022!AL4)</f>
        <v/>
      </c>
      <c r="AM4" t="str">
        <f>IF(ISBLANK(InitCorr2022!AM4),"",InitCorr2023!AM4-InitCorr2022!AM4)</f>
        <v/>
      </c>
      <c r="AN4" t="str">
        <f>IF(ISBLANK(InitCorr2022!AN4),"",InitCorr2023!AN4-InitCorr2022!AN4)</f>
        <v/>
      </c>
      <c r="AO4" t="str">
        <f>IF(ISBLANK(InitCorr2022!AO4),"",InitCorr2023!AO4-InitCorr2022!AO4)</f>
        <v/>
      </c>
      <c r="AP4" t="str">
        <f>IF(ISBLANK(InitCorr2022!AP4),"",InitCorr2023!AP4-InitCorr2022!AP4)</f>
        <v/>
      </c>
      <c r="AQ4" t="str">
        <f>IF(ISBLANK(InitCorr2022!AQ4),"",InitCorr2023!AQ4-InitCorr2022!AQ4)</f>
        <v/>
      </c>
      <c r="AR4" t="str">
        <f>IF(ISBLANK(InitCorr2022!AR4),"",InitCorr2023!AR4-InitCorr2022!AR4)</f>
        <v/>
      </c>
      <c r="AS4" t="str">
        <f>IF(ISBLANK(InitCorr2022!AS4),"",InitCorr2023!AS4-InitCorr2022!AS4)</f>
        <v/>
      </c>
      <c r="AT4" t="str">
        <f>IF(ISBLANK(InitCorr2022!AT4),"",InitCorr2023!AT4-InitCorr2022!AT4)</f>
        <v/>
      </c>
      <c r="AU4" t="str">
        <f>IF(ISBLANK(InitCorr2022!AU4),"",InitCorr2023!AU4-InitCorr2022!AU4)</f>
        <v/>
      </c>
      <c r="AV4" t="str">
        <f>IF(ISBLANK(InitCorr2022!AV4),"",InitCorr2023!AV4-InitCorr2022!AV4)</f>
        <v/>
      </c>
      <c r="AW4" t="str">
        <f>IF(ISBLANK(InitCorr2022!AW4),"",InitCorr2023!AW4-InitCorr2022!AW4)</f>
        <v/>
      </c>
      <c r="AX4" t="str">
        <f>IF(ISBLANK(InitCorr2022!AX4),"",InitCorr2023!AX4-InitCorr2022!AX4)</f>
        <v/>
      </c>
      <c r="AY4" t="str">
        <f>IF(ISBLANK(InitCorr2022!AY4),"",InitCorr2023!AY4-InitCorr2022!AY4)</f>
        <v/>
      </c>
      <c r="AZ4" t="str">
        <f>IF(ISBLANK(InitCorr2022!AZ4),"",InitCorr2023!AZ4-InitCorr2022!AZ4)</f>
        <v/>
      </c>
      <c r="BA4" t="str">
        <f>IF(ISBLANK(InitCorr2022!BA4),"",InitCorr2023!BA4-InitCorr2022!BA4)</f>
        <v/>
      </c>
      <c r="BB4" t="str">
        <f>IF(ISBLANK(InitCorr2022!BB4),"",InitCorr2023!BB4-InitCorr2022!BB4)</f>
        <v/>
      </c>
      <c r="BC4" t="str">
        <f>IF(ISBLANK(InitCorr2022!BC4),"",InitCorr2023!BC4-InitCorr2022!BC4)</f>
        <v/>
      </c>
    </row>
    <row r="5" spans="2:55" x14ac:dyDescent="0.25">
      <c r="B5" t="s">
        <v>64</v>
      </c>
      <c r="C5">
        <f>IF(ISBLANK(InitCorr2022!C5),"",InitCorr2023!C5-InitCorr2022!C5)</f>
        <v>-4.5089529052138033E-3</v>
      </c>
      <c r="D5">
        <f>IF(ISBLANK(InitCorr2022!D5),"",InitCorr2023!D5-InitCorr2022!D5)</f>
        <v>-4.348287023579922E-3</v>
      </c>
      <c r="E5" t="str">
        <f>IF(ISBLANK(InitCorr2022!E5),"",InitCorr2023!E5-InitCorr2022!E5)</f>
        <v/>
      </c>
      <c r="F5" t="str">
        <f>IF(ISBLANK(InitCorr2022!F5),"",InitCorr2023!F5-InitCorr2022!F5)</f>
        <v/>
      </c>
      <c r="G5" t="str">
        <f>IF(ISBLANK(InitCorr2022!G5),"",InitCorr2023!G5-InitCorr2022!G5)</f>
        <v/>
      </c>
      <c r="H5" t="str">
        <f>IF(ISBLANK(InitCorr2022!H5),"",InitCorr2023!H5-InitCorr2022!H5)</f>
        <v/>
      </c>
      <c r="I5" t="str">
        <f>IF(ISBLANK(InitCorr2022!I5),"",InitCorr2023!I5-InitCorr2022!I5)</f>
        <v/>
      </c>
      <c r="J5" t="str">
        <f>IF(ISBLANK(InitCorr2022!J5),"",InitCorr2023!J5-InitCorr2022!J5)</f>
        <v/>
      </c>
      <c r="K5" t="str">
        <f>IF(ISBLANK(InitCorr2022!K5),"",InitCorr2023!K5-InitCorr2022!K5)</f>
        <v/>
      </c>
      <c r="L5" t="str">
        <f>IF(ISBLANK(InitCorr2022!L5),"",InitCorr2023!L5-InitCorr2022!L5)</f>
        <v/>
      </c>
      <c r="M5" t="str">
        <f>IF(ISBLANK(InitCorr2022!M5),"",InitCorr2023!M5-InitCorr2022!M5)</f>
        <v/>
      </c>
      <c r="N5" t="str">
        <f>IF(ISBLANK(InitCorr2022!N5),"",InitCorr2023!N5-InitCorr2022!N5)</f>
        <v/>
      </c>
      <c r="O5" t="str">
        <f>IF(ISBLANK(InitCorr2022!O5),"",InitCorr2023!O5-InitCorr2022!O5)</f>
        <v/>
      </c>
      <c r="P5" t="str">
        <f>IF(ISBLANK(InitCorr2022!P5),"",InitCorr2023!P5-InitCorr2022!P5)</f>
        <v/>
      </c>
      <c r="Q5" t="str">
        <f>IF(ISBLANK(InitCorr2022!Q5),"",InitCorr2023!Q5-InitCorr2022!Q5)</f>
        <v/>
      </c>
      <c r="R5" t="str">
        <f>IF(ISBLANK(InitCorr2022!R5),"",InitCorr2023!R5-InitCorr2022!R5)</f>
        <v/>
      </c>
      <c r="S5" t="str">
        <f>IF(ISBLANK(InitCorr2022!S5),"",InitCorr2023!S5-InitCorr2022!S5)</f>
        <v/>
      </c>
      <c r="T5" t="str">
        <f>IF(ISBLANK(InitCorr2022!T5),"",InitCorr2023!T5-InitCorr2022!T5)</f>
        <v/>
      </c>
      <c r="U5" t="str">
        <f>IF(ISBLANK(InitCorr2022!U5),"",InitCorr2023!U5-InitCorr2022!U5)</f>
        <v/>
      </c>
      <c r="V5" t="str">
        <f>IF(ISBLANK(InitCorr2022!V5),"",InitCorr2023!V5-InitCorr2022!V5)</f>
        <v/>
      </c>
      <c r="W5" t="str">
        <f>IF(ISBLANK(InitCorr2022!W5),"",InitCorr2023!W5-InitCorr2022!W5)</f>
        <v/>
      </c>
      <c r="X5" t="str">
        <f>IF(ISBLANK(InitCorr2022!X5),"",InitCorr2023!X5-InitCorr2022!X5)</f>
        <v/>
      </c>
      <c r="Y5" t="str">
        <f>IF(ISBLANK(InitCorr2022!Y5),"",InitCorr2023!Y5-InitCorr2022!Y5)</f>
        <v/>
      </c>
      <c r="Z5" t="str">
        <f>IF(ISBLANK(InitCorr2022!Z5),"",InitCorr2023!Z5-InitCorr2022!Z5)</f>
        <v/>
      </c>
      <c r="AA5" t="str">
        <f>IF(ISBLANK(InitCorr2022!AA5),"",InitCorr2023!AA5-InitCorr2022!AA5)</f>
        <v/>
      </c>
      <c r="AB5" t="str">
        <f>IF(ISBLANK(InitCorr2022!AB5),"",InitCorr2023!AB5-InitCorr2022!AB5)</f>
        <v/>
      </c>
      <c r="AC5" t="str">
        <f>IF(ISBLANK(InitCorr2022!AC5),"",InitCorr2023!AC5-InitCorr2022!AC5)</f>
        <v/>
      </c>
      <c r="AD5" t="str">
        <f>IF(ISBLANK(InitCorr2022!AD5),"",InitCorr2023!AD5-InitCorr2022!AD5)</f>
        <v/>
      </c>
      <c r="AE5" t="str">
        <f>IF(ISBLANK(InitCorr2022!AE5),"",InitCorr2023!AE5-InitCorr2022!AE5)</f>
        <v/>
      </c>
      <c r="AF5" t="str">
        <f>IF(ISBLANK(InitCorr2022!AF5),"",InitCorr2023!AF5-InitCorr2022!AF5)</f>
        <v/>
      </c>
      <c r="AG5" t="str">
        <f>IF(ISBLANK(InitCorr2022!AG5),"",InitCorr2023!AG5-InitCorr2022!AG5)</f>
        <v/>
      </c>
      <c r="AH5" t="str">
        <f>IF(ISBLANK(InitCorr2022!AH5),"",InitCorr2023!AH5-InitCorr2022!AH5)</f>
        <v/>
      </c>
      <c r="AI5" t="str">
        <f>IF(ISBLANK(InitCorr2022!AI5),"",InitCorr2023!AI5-InitCorr2022!AI5)</f>
        <v/>
      </c>
      <c r="AJ5" t="str">
        <f>IF(ISBLANK(InitCorr2022!AJ5),"",InitCorr2023!AJ5-InitCorr2022!AJ5)</f>
        <v/>
      </c>
      <c r="AK5" t="str">
        <f>IF(ISBLANK(InitCorr2022!AK5),"",InitCorr2023!AK5-InitCorr2022!AK5)</f>
        <v/>
      </c>
      <c r="AL5" t="str">
        <f>IF(ISBLANK(InitCorr2022!AL5),"",InitCorr2023!AL5-InitCorr2022!AL5)</f>
        <v/>
      </c>
      <c r="AM5" t="str">
        <f>IF(ISBLANK(InitCorr2022!AM5),"",InitCorr2023!AM5-InitCorr2022!AM5)</f>
        <v/>
      </c>
      <c r="AN5" t="str">
        <f>IF(ISBLANK(InitCorr2022!AN5),"",InitCorr2023!AN5-InitCorr2022!AN5)</f>
        <v/>
      </c>
      <c r="AO5" t="str">
        <f>IF(ISBLANK(InitCorr2022!AO5),"",InitCorr2023!AO5-InitCorr2022!AO5)</f>
        <v/>
      </c>
      <c r="AP5" t="str">
        <f>IF(ISBLANK(InitCorr2022!AP5),"",InitCorr2023!AP5-InitCorr2022!AP5)</f>
        <v/>
      </c>
      <c r="AQ5" t="str">
        <f>IF(ISBLANK(InitCorr2022!AQ5),"",InitCorr2023!AQ5-InitCorr2022!AQ5)</f>
        <v/>
      </c>
      <c r="AR5" t="str">
        <f>IF(ISBLANK(InitCorr2022!AR5),"",InitCorr2023!AR5-InitCorr2022!AR5)</f>
        <v/>
      </c>
      <c r="AS5" t="str">
        <f>IF(ISBLANK(InitCorr2022!AS5),"",InitCorr2023!AS5-InitCorr2022!AS5)</f>
        <v/>
      </c>
      <c r="AT5" t="str">
        <f>IF(ISBLANK(InitCorr2022!AT5),"",InitCorr2023!AT5-InitCorr2022!AT5)</f>
        <v/>
      </c>
      <c r="AU5" t="str">
        <f>IF(ISBLANK(InitCorr2022!AU5),"",InitCorr2023!AU5-InitCorr2022!AU5)</f>
        <v/>
      </c>
      <c r="AV5" t="str">
        <f>IF(ISBLANK(InitCorr2022!AV5),"",InitCorr2023!AV5-InitCorr2022!AV5)</f>
        <v/>
      </c>
      <c r="AW5" t="str">
        <f>IF(ISBLANK(InitCorr2022!AW5),"",InitCorr2023!AW5-InitCorr2022!AW5)</f>
        <v/>
      </c>
      <c r="AX5" t="str">
        <f>IF(ISBLANK(InitCorr2022!AX5),"",InitCorr2023!AX5-InitCorr2022!AX5)</f>
        <v/>
      </c>
      <c r="AY5" t="str">
        <f>IF(ISBLANK(InitCorr2022!AY5),"",InitCorr2023!AY5-InitCorr2022!AY5)</f>
        <v/>
      </c>
      <c r="AZ5" t="str">
        <f>IF(ISBLANK(InitCorr2022!AZ5),"",InitCorr2023!AZ5-InitCorr2022!AZ5)</f>
        <v/>
      </c>
      <c r="BA5" t="str">
        <f>IF(ISBLANK(InitCorr2022!BA5),"",InitCorr2023!BA5-InitCorr2022!BA5)</f>
        <v/>
      </c>
      <c r="BB5" t="str">
        <f>IF(ISBLANK(InitCorr2022!BB5),"",InitCorr2023!BB5-InitCorr2022!BB5)</f>
        <v/>
      </c>
      <c r="BC5" t="str">
        <f>IF(ISBLANK(InitCorr2022!BC5),"",InitCorr2023!BC5-InitCorr2022!BC5)</f>
        <v/>
      </c>
    </row>
    <row r="6" spans="2:55" x14ac:dyDescent="0.25">
      <c r="B6" t="s">
        <v>65</v>
      </c>
      <c r="C6">
        <f>IF(ISBLANK(InitCorr2022!C6),"",InitCorr2023!C6-InitCorr2022!C6)</f>
        <v>-4.4301832563082844E-3</v>
      </c>
      <c r="D6">
        <f>IF(ISBLANK(InitCorr2022!D6),"",InitCorr2023!D6-InitCorr2022!D6)</f>
        <v>-3.7848817960223213E-3</v>
      </c>
      <c r="E6">
        <f>IF(ISBLANK(InitCorr2022!E6),"",InitCorr2023!E6-InitCorr2022!E6)</f>
        <v>-3.5727047655756961E-3</v>
      </c>
      <c r="F6" t="str">
        <f>IF(ISBLANK(InitCorr2022!F6),"",InitCorr2023!F6-InitCorr2022!F6)</f>
        <v/>
      </c>
      <c r="G6" t="str">
        <f>IF(ISBLANK(InitCorr2022!G6),"",InitCorr2023!G6-InitCorr2022!G6)</f>
        <v/>
      </c>
      <c r="H6" t="str">
        <f>IF(ISBLANK(InitCorr2022!H6),"",InitCorr2023!H6-InitCorr2022!H6)</f>
        <v/>
      </c>
      <c r="I6" t="str">
        <f>IF(ISBLANK(InitCorr2022!I6),"",InitCorr2023!I6-InitCorr2022!I6)</f>
        <v/>
      </c>
      <c r="J6" t="str">
        <f>IF(ISBLANK(InitCorr2022!J6),"",InitCorr2023!J6-InitCorr2022!J6)</f>
        <v/>
      </c>
      <c r="K6" t="str">
        <f>IF(ISBLANK(InitCorr2022!K6),"",InitCorr2023!K6-InitCorr2022!K6)</f>
        <v/>
      </c>
      <c r="L6" t="str">
        <f>IF(ISBLANK(InitCorr2022!L6),"",InitCorr2023!L6-InitCorr2022!L6)</f>
        <v/>
      </c>
      <c r="M6" t="str">
        <f>IF(ISBLANK(InitCorr2022!M6),"",InitCorr2023!M6-InitCorr2022!M6)</f>
        <v/>
      </c>
      <c r="N6" t="str">
        <f>IF(ISBLANK(InitCorr2022!N6),"",InitCorr2023!N6-InitCorr2022!N6)</f>
        <v/>
      </c>
      <c r="O6" t="str">
        <f>IF(ISBLANK(InitCorr2022!O6),"",InitCorr2023!O6-InitCorr2022!O6)</f>
        <v/>
      </c>
      <c r="P6" t="str">
        <f>IF(ISBLANK(InitCorr2022!P6),"",InitCorr2023!P6-InitCorr2022!P6)</f>
        <v/>
      </c>
      <c r="Q6" t="str">
        <f>IF(ISBLANK(InitCorr2022!Q6),"",InitCorr2023!Q6-InitCorr2022!Q6)</f>
        <v/>
      </c>
      <c r="R6" t="str">
        <f>IF(ISBLANK(InitCorr2022!R6),"",InitCorr2023!R6-InitCorr2022!R6)</f>
        <v/>
      </c>
      <c r="S6" t="str">
        <f>IF(ISBLANK(InitCorr2022!S6),"",InitCorr2023!S6-InitCorr2022!S6)</f>
        <v/>
      </c>
      <c r="T6" t="str">
        <f>IF(ISBLANK(InitCorr2022!T6),"",InitCorr2023!T6-InitCorr2022!T6)</f>
        <v/>
      </c>
      <c r="U6" t="str">
        <f>IF(ISBLANK(InitCorr2022!U6),"",InitCorr2023!U6-InitCorr2022!U6)</f>
        <v/>
      </c>
      <c r="V6" t="str">
        <f>IF(ISBLANK(InitCorr2022!V6),"",InitCorr2023!V6-InitCorr2022!V6)</f>
        <v/>
      </c>
      <c r="W6" t="str">
        <f>IF(ISBLANK(InitCorr2022!W6),"",InitCorr2023!W6-InitCorr2022!W6)</f>
        <v/>
      </c>
      <c r="X6" t="str">
        <f>IF(ISBLANK(InitCorr2022!X6),"",InitCorr2023!X6-InitCorr2022!X6)</f>
        <v/>
      </c>
      <c r="Y6" t="str">
        <f>IF(ISBLANK(InitCorr2022!Y6),"",InitCorr2023!Y6-InitCorr2022!Y6)</f>
        <v/>
      </c>
      <c r="Z6" t="str">
        <f>IF(ISBLANK(InitCorr2022!Z6),"",InitCorr2023!Z6-InitCorr2022!Z6)</f>
        <v/>
      </c>
      <c r="AA6" t="str">
        <f>IF(ISBLANK(InitCorr2022!AA6),"",InitCorr2023!AA6-InitCorr2022!AA6)</f>
        <v/>
      </c>
      <c r="AB6" t="str">
        <f>IF(ISBLANK(InitCorr2022!AB6),"",InitCorr2023!AB6-InitCorr2022!AB6)</f>
        <v/>
      </c>
      <c r="AC6" t="str">
        <f>IF(ISBLANK(InitCorr2022!AC6),"",InitCorr2023!AC6-InitCorr2022!AC6)</f>
        <v/>
      </c>
      <c r="AD6" t="str">
        <f>IF(ISBLANK(InitCorr2022!AD6),"",InitCorr2023!AD6-InitCorr2022!AD6)</f>
        <v/>
      </c>
      <c r="AE6" t="str">
        <f>IF(ISBLANK(InitCorr2022!AE6),"",InitCorr2023!AE6-InitCorr2022!AE6)</f>
        <v/>
      </c>
      <c r="AF6" t="str">
        <f>IF(ISBLANK(InitCorr2022!AF6),"",InitCorr2023!AF6-InitCorr2022!AF6)</f>
        <v/>
      </c>
      <c r="AG6" t="str">
        <f>IF(ISBLANK(InitCorr2022!AG6),"",InitCorr2023!AG6-InitCorr2022!AG6)</f>
        <v/>
      </c>
      <c r="AH6" t="str">
        <f>IF(ISBLANK(InitCorr2022!AH6),"",InitCorr2023!AH6-InitCorr2022!AH6)</f>
        <v/>
      </c>
      <c r="AI6" t="str">
        <f>IF(ISBLANK(InitCorr2022!AI6),"",InitCorr2023!AI6-InitCorr2022!AI6)</f>
        <v/>
      </c>
      <c r="AJ6" t="str">
        <f>IF(ISBLANK(InitCorr2022!AJ6),"",InitCorr2023!AJ6-InitCorr2022!AJ6)</f>
        <v/>
      </c>
      <c r="AK6" t="str">
        <f>IF(ISBLANK(InitCorr2022!AK6),"",InitCorr2023!AK6-InitCorr2022!AK6)</f>
        <v/>
      </c>
      <c r="AL6" t="str">
        <f>IF(ISBLANK(InitCorr2022!AL6),"",InitCorr2023!AL6-InitCorr2022!AL6)</f>
        <v/>
      </c>
      <c r="AM6" t="str">
        <f>IF(ISBLANK(InitCorr2022!AM6),"",InitCorr2023!AM6-InitCorr2022!AM6)</f>
        <v/>
      </c>
      <c r="AN6" t="str">
        <f>IF(ISBLANK(InitCorr2022!AN6),"",InitCorr2023!AN6-InitCorr2022!AN6)</f>
        <v/>
      </c>
      <c r="AO6" t="str">
        <f>IF(ISBLANK(InitCorr2022!AO6),"",InitCorr2023!AO6-InitCorr2022!AO6)</f>
        <v/>
      </c>
      <c r="AP6" t="str">
        <f>IF(ISBLANK(InitCorr2022!AP6),"",InitCorr2023!AP6-InitCorr2022!AP6)</f>
        <v/>
      </c>
      <c r="AQ6" t="str">
        <f>IF(ISBLANK(InitCorr2022!AQ6),"",InitCorr2023!AQ6-InitCorr2022!AQ6)</f>
        <v/>
      </c>
      <c r="AR6" t="str">
        <f>IF(ISBLANK(InitCorr2022!AR6),"",InitCorr2023!AR6-InitCorr2022!AR6)</f>
        <v/>
      </c>
      <c r="AS6" t="str">
        <f>IF(ISBLANK(InitCorr2022!AS6),"",InitCorr2023!AS6-InitCorr2022!AS6)</f>
        <v/>
      </c>
      <c r="AT6" t="str">
        <f>IF(ISBLANK(InitCorr2022!AT6),"",InitCorr2023!AT6-InitCorr2022!AT6)</f>
        <v/>
      </c>
      <c r="AU6" t="str">
        <f>IF(ISBLANK(InitCorr2022!AU6),"",InitCorr2023!AU6-InitCorr2022!AU6)</f>
        <v/>
      </c>
      <c r="AV6" t="str">
        <f>IF(ISBLANK(InitCorr2022!AV6),"",InitCorr2023!AV6-InitCorr2022!AV6)</f>
        <v/>
      </c>
      <c r="AW6" t="str">
        <f>IF(ISBLANK(InitCorr2022!AW6),"",InitCorr2023!AW6-InitCorr2022!AW6)</f>
        <v/>
      </c>
      <c r="AX6" t="str">
        <f>IF(ISBLANK(InitCorr2022!AX6),"",InitCorr2023!AX6-InitCorr2022!AX6)</f>
        <v/>
      </c>
      <c r="AY6" t="str">
        <f>IF(ISBLANK(InitCorr2022!AY6),"",InitCorr2023!AY6-InitCorr2022!AY6)</f>
        <v/>
      </c>
      <c r="AZ6" t="str">
        <f>IF(ISBLANK(InitCorr2022!AZ6),"",InitCorr2023!AZ6-InitCorr2022!AZ6)</f>
        <v/>
      </c>
      <c r="BA6" t="str">
        <f>IF(ISBLANK(InitCorr2022!BA6),"",InitCorr2023!BA6-InitCorr2022!BA6)</f>
        <v/>
      </c>
      <c r="BB6" t="str">
        <f>IF(ISBLANK(InitCorr2022!BB6),"",InitCorr2023!BB6-InitCorr2022!BB6)</f>
        <v/>
      </c>
      <c r="BC6" t="str">
        <f>IF(ISBLANK(InitCorr2022!BC6),"",InitCorr2023!BC6-InitCorr2022!BC6)</f>
        <v/>
      </c>
    </row>
    <row r="7" spans="2:55" x14ac:dyDescent="0.25">
      <c r="B7" t="s">
        <v>66</v>
      </c>
      <c r="C7">
        <f>IF(ISBLANK(InitCorr2022!C7),"",InitCorr2023!C7-InitCorr2022!C7)</f>
        <v>0.18205982885474881</v>
      </c>
      <c r="D7">
        <f>IF(ISBLANK(InitCorr2022!D7),"",InitCorr2023!D7-InitCorr2022!D7)</f>
        <v>0.16848156794709099</v>
      </c>
      <c r="E7">
        <f>IF(ISBLANK(InitCorr2022!E7),"",InitCorr2023!E7-InitCorr2022!E7)</f>
        <v>0.13110638680949488</v>
      </c>
      <c r="F7">
        <f>IF(ISBLANK(InitCorr2022!F7),"",InitCorr2023!F7-InitCorr2022!F7)</f>
        <v>0.11881169413646739</v>
      </c>
      <c r="G7" t="str">
        <f>IF(ISBLANK(InitCorr2022!G7),"",InitCorr2023!G7-InitCorr2022!G7)</f>
        <v/>
      </c>
      <c r="H7" t="str">
        <f>IF(ISBLANK(InitCorr2022!H7),"",InitCorr2023!H7-InitCorr2022!H7)</f>
        <v/>
      </c>
      <c r="I7" t="str">
        <f>IF(ISBLANK(InitCorr2022!I7),"",InitCorr2023!I7-InitCorr2022!I7)</f>
        <v/>
      </c>
      <c r="J7" t="str">
        <f>IF(ISBLANK(InitCorr2022!J7),"",InitCorr2023!J7-InitCorr2022!J7)</f>
        <v/>
      </c>
      <c r="K7" t="str">
        <f>IF(ISBLANK(InitCorr2022!K7),"",InitCorr2023!K7-InitCorr2022!K7)</f>
        <v/>
      </c>
      <c r="L7" t="str">
        <f>IF(ISBLANK(InitCorr2022!L7),"",InitCorr2023!L7-InitCorr2022!L7)</f>
        <v/>
      </c>
      <c r="M7" t="str">
        <f>IF(ISBLANK(InitCorr2022!M7),"",InitCorr2023!M7-InitCorr2022!M7)</f>
        <v/>
      </c>
      <c r="N7" t="str">
        <f>IF(ISBLANK(InitCorr2022!N7),"",InitCorr2023!N7-InitCorr2022!N7)</f>
        <v/>
      </c>
      <c r="O7" t="str">
        <f>IF(ISBLANK(InitCorr2022!O7),"",InitCorr2023!O7-InitCorr2022!O7)</f>
        <v/>
      </c>
      <c r="P7" t="str">
        <f>IF(ISBLANK(InitCorr2022!P7),"",InitCorr2023!P7-InitCorr2022!P7)</f>
        <v/>
      </c>
      <c r="Q7" t="str">
        <f>IF(ISBLANK(InitCorr2022!Q7),"",InitCorr2023!Q7-InitCorr2022!Q7)</f>
        <v/>
      </c>
      <c r="R7" t="str">
        <f>IF(ISBLANK(InitCorr2022!R7),"",InitCorr2023!R7-InitCorr2022!R7)</f>
        <v/>
      </c>
      <c r="S7" t="str">
        <f>IF(ISBLANK(InitCorr2022!S7),"",InitCorr2023!S7-InitCorr2022!S7)</f>
        <v/>
      </c>
      <c r="T7" t="str">
        <f>IF(ISBLANK(InitCorr2022!T7),"",InitCorr2023!T7-InitCorr2022!T7)</f>
        <v/>
      </c>
      <c r="U7" t="str">
        <f>IF(ISBLANK(InitCorr2022!U7),"",InitCorr2023!U7-InitCorr2022!U7)</f>
        <v/>
      </c>
      <c r="V7" t="str">
        <f>IF(ISBLANK(InitCorr2022!V7),"",InitCorr2023!V7-InitCorr2022!V7)</f>
        <v/>
      </c>
      <c r="W7" t="str">
        <f>IF(ISBLANK(InitCorr2022!W7),"",InitCorr2023!W7-InitCorr2022!W7)</f>
        <v/>
      </c>
      <c r="X7" t="str">
        <f>IF(ISBLANK(InitCorr2022!X7),"",InitCorr2023!X7-InitCorr2022!X7)</f>
        <v/>
      </c>
      <c r="Y7" t="str">
        <f>IF(ISBLANK(InitCorr2022!Y7),"",InitCorr2023!Y7-InitCorr2022!Y7)</f>
        <v/>
      </c>
      <c r="Z7" t="str">
        <f>IF(ISBLANK(InitCorr2022!Z7),"",InitCorr2023!Z7-InitCorr2022!Z7)</f>
        <v/>
      </c>
      <c r="AA7" t="str">
        <f>IF(ISBLANK(InitCorr2022!AA7),"",InitCorr2023!AA7-InitCorr2022!AA7)</f>
        <v/>
      </c>
      <c r="AB7" t="str">
        <f>IF(ISBLANK(InitCorr2022!AB7),"",InitCorr2023!AB7-InitCorr2022!AB7)</f>
        <v/>
      </c>
      <c r="AC7" t="str">
        <f>IF(ISBLANK(InitCorr2022!AC7),"",InitCorr2023!AC7-InitCorr2022!AC7)</f>
        <v/>
      </c>
      <c r="AD7" t="str">
        <f>IF(ISBLANK(InitCorr2022!AD7),"",InitCorr2023!AD7-InitCorr2022!AD7)</f>
        <v/>
      </c>
      <c r="AE7" t="str">
        <f>IF(ISBLANK(InitCorr2022!AE7),"",InitCorr2023!AE7-InitCorr2022!AE7)</f>
        <v/>
      </c>
      <c r="AF7" t="str">
        <f>IF(ISBLANK(InitCorr2022!AF7),"",InitCorr2023!AF7-InitCorr2022!AF7)</f>
        <v/>
      </c>
      <c r="AG7" t="str">
        <f>IF(ISBLANK(InitCorr2022!AG7),"",InitCorr2023!AG7-InitCorr2022!AG7)</f>
        <v/>
      </c>
      <c r="AH7" t="str">
        <f>IF(ISBLANK(InitCorr2022!AH7),"",InitCorr2023!AH7-InitCorr2022!AH7)</f>
        <v/>
      </c>
      <c r="AI7" t="str">
        <f>IF(ISBLANK(InitCorr2022!AI7),"",InitCorr2023!AI7-InitCorr2022!AI7)</f>
        <v/>
      </c>
      <c r="AJ7" t="str">
        <f>IF(ISBLANK(InitCorr2022!AJ7),"",InitCorr2023!AJ7-InitCorr2022!AJ7)</f>
        <v/>
      </c>
      <c r="AK7" t="str">
        <f>IF(ISBLANK(InitCorr2022!AK7),"",InitCorr2023!AK7-InitCorr2022!AK7)</f>
        <v/>
      </c>
      <c r="AL7" t="str">
        <f>IF(ISBLANK(InitCorr2022!AL7),"",InitCorr2023!AL7-InitCorr2022!AL7)</f>
        <v/>
      </c>
      <c r="AM7" t="str">
        <f>IF(ISBLANK(InitCorr2022!AM7),"",InitCorr2023!AM7-InitCorr2022!AM7)</f>
        <v/>
      </c>
      <c r="AN7" t="str">
        <f>IF(ISBLANK(InitCorr2022!AN7),"",InitCorr2023!AN7-InitCorr2022!AN7)</f>
        <v/>
      </c>
      <c r="AO7" t="str">
        <f>IF(ISBLANK(InitCorr2022!AO7),"",InitCorr2023!AO7-InitCorr2022!AO7)</f>
        <v/>
      </c>
      <c r="AP7" t="str">
        <f>IF(ISBLANK(InitCorr2022!AP7),"",InitCorr2023!AP7-InitCorr2022!AP7)</f>
        <v/>
      </c>
      <c r="AQ7" t="str">
        <f>IF(ISBLANK(InitCorr2022!AQ7),"",InitCorr2023!AQ7-InitCorr2022!AQ7)</f>
        <v/>
      </c>
      <c r="AR7" t="str">
        <f>IF(ISBLANK(InitCorr2022!AR7),"",InitCorr2023!AR7-InitCorr2022!AR7)</f>
        <v/>
      </c>
      <c r="AS7" t="str">
        <f>IF(ISBLANK(InitCorr2022!AS7),"",InitCorr2023!AS7-InitCorr2022!AS7)</f>
        <v/>
      </c>
      <c r="AT7" t="str">
        <f>IF(ISBLANK(InitCorr2022!AT7),"",InitCorr2023!AT7-InitCorr2022!AT7)</f>
        <v/>
      </c>
      <c r="AU7" t="str">
        <f>IF(ISBLANK(InitCorr2022!AU7),"",InitCorr2023!AU7-InitCorr2022!AU7)</f>
        <v/>
      </c>
      <c r="AV7" t="str">
        <f>IF(ISBLANK(InitCorr2022!AV7),"",InitCorr2023!AV7-InitCorr2022!AV7)</f>
        <v/>
      </c>
      <c r="AW7" t="str">
        <f>IF(ISBLANK(InitCorr2022!AW7),"",InitCorr2023!AW7-InitCorr2022!AW7)</f>
        <v/>
      </c>
      <c r="AX7" t="str">
        <f>IF(ISBLANK(InitCorr2022!AX7),"",InitCorr2023!AX7-InitCorr2022!AX7)</f>
        <v/>
      </c>
      <c r="AY7" t="str">
        <f>IF(ISBLANK(InitCorr2022!AY7),"",InitCorr2023!AY7-InitCorr2022!AY7)</f>
        <v/>
      </c>
      <c r="AZ7" t="str">
        <f>IF(ISBLANK(InitCorr2022!AZ7),"",InitCorr2023!AZ7-InitCorr2022!AZ7)</f>
        <v/>
      </c>
      <c r="BA7" t="str">
        <f>IF(ISBLANK(InitCorr2022!BA7),"",InitCorr2023!BA7-InitCorr2022!BA7)</f>
        <v/>
      </c>
      <c r="BB7" t="str">
        <f>IF(ISBLANK(InitCorr2022!BB7),"",InitCorr2023!BB7-InitCorr2022!BB7)</f>
        <v/>
      </c>
      <c r="BC7" t="str">
        <f>IF(ISBLANK(InitCorr2022!BC7),"",InitCorr2023!BC7-InitCorr2022!BC7)</f>
        <v/>
      </c>
    </row>
    <row r="8" spans="2:55" x14ac:dyDescent="0.25">
      <c r="B8" t="s">
        <v>22</v>
      </c>
      <c r="C8">
        <f>IF(ISBLANK(InitCorr2022!C8),"",InitCorr2023!C8-InitCorr2022!C8)</f>
        <v>2.1416212846860766E-4</v>
      </c>
      <c r="D8">
        <f>IF(ISBLANK(InitCorr2022!D8),"",InitCorr2023!D8-InitCorr2022!D8)</f>
        <v>-6.9148957087705742E-5</v>
      </c>
      <c r="E8">
        <f>IF(ISBLANK(InitCorr2022!E8),"",InitCorr2023!E8-InitCorr2022!E8)</f>
        <v>6.1311635027004596E-5</v>
      </c>
      <c r="F8">
        <f>IF(ISBLANK(InitCorr2022!F8),"",InitCorr2023!F8-InitCorr2022!F8)</f>
        <v>2.624280873532378E-4</v>
      </c>
      <c r="G8">
        <f>IF(ISBLANK(InitCorr2022!G8),"",InitCorr2023!G8-InitCorr2022!G8)</f>
        <v>-1.0338083445907753E-2</v>
      </c>
      <c r="H8" t="str">
        <f>IF(ISBLANK(InitCorr2022!H8),"",InitCorr2023!H8-InitCorr2022!H8)</f>
        <v/>
      </c>
      <c r="I8" t="str">
        <f>IF(ISBLANK(InitCorr2022!I8),"",InitCorr2023!I8-InitCorr2022!I8)</f>
        <v/>
      </c>
      <c r="J8" t="str">
        <f>IF(ISBLANK(InitCorr2022!J8),"",InitCorr2023!J8-InitCorr2022!J8)</f>
        <v/>
      </c>
      <c r="K8" t="str">
        <f>IF(ISBLANK(InitCorr2022!K8),"",InitCorr2023!K8-InitCorr2022!K8)</f>
        <v/>
      </c>
      <c r="L8" t="str">
        <f>IF(ISBLANK(InitCorr2022!L8),"",InitCorr2023!L8-InitCorr2022!L8)</f>
        <v/>
      </c>
      <c r="M8" t="str">
        <f>IF(ISBLANK(InitCorr2022!M8),"",InitCorr2023!M8-InitCorr2022!M8)</f>
        <v/>
      </c>
      <c r="N8" t="str">
        <f>IF(ISBLANK(InitCorr2022!N8),"",InitCorr2023!N8-InitCorr2022!N8)</f>
        <v/>
      </c>
      <c r="O8" t="str">
        <f>IF(ISBLANK(InitCorr2022!O8),"",InitCorr2023!O8-InitCorr2022!O8)</f>
        <v/>
      </c>
      <c r="P8" t="str">
        <f>IF(ISBLANK(InitCorr2022!P8),"",InitCorr2023!P8-InitCorr2022!P8)</f>
        <v/>
      </c>
      <c r="Q8" t="str">
        <f>IF(ISBLANK(InitCorr2022!Q8),"",InitCorr2023!Q8-InitCorr2022!Q8)</f>
        <v/>
      </c>
      <c r="R8" t="str">
        <f>IF(ISBLANK(InitCorr2022!R8),"",InitCorr2023!R8-InitCorr2022!R8)</f>
        <v/>
      </c>
      <c r="S8" t="str">
        <f>IF(ISBLANK(InitCorr2022!S8),"",InitCorr2023!S8-InitCorr2022!S8)</f>
        <v/>
      </c>
      <c r="T8" t="str">
        <f>IF(ISBLANK(InitCorr2022!T8),"",InitCorr2023!T8-InitCorr2022!T8)</f>
        <v/>
      </c>
      <c r="U8" t="str">
        <f>IF(ISBLANK(InitCorr2022!U8),"",InitCorr2023!U8-InitCorr2022!U8)</f>
        <v/>
      </c>
      <c r="V8" t="str">
        <f>IF(ISBLANK(InitCorr2022!V8),"",InitCorr2023!V8-InitCorr2022!V8)</f>
        <v/>
      </c>
      <c r="W8" t="str">
        <f>IF(ISBLANK(InitCorr2022!W8),"",InitCorr2023!W8-InitCorr2022!W8)</f>
        <v/>
      </c>
      <c r="X8" t="str">
        <f>IF(ISBLANK(InitCorr2022!X8),"",InitCorr2023!X8-InitCorr2022!X8)</f>
        <v/>
      </c>
      <c r="Y8" t="str">
        <f>IF(ISBLANK(InitCorr2022!Y8),"",InitCorr2023!Y8-InitCorr2022!Y8)</f>
        <v/>
      </c>
      <c r="Z8" t="str">
        <f>IF(ISBLANK(InitCorr2022!Z8),"",InitCorr2023!Z8-InitCorr2022!Z8)</f>
        <v/>
      </c>
      <c r="AA8" t="str">
        <f>IF(ISBLANK(InitCorr2022!AA8),"",InitCorr2023!AA8-InitCorr2022!AA8)</f>
        <v/>
      </c>
      <c r="AB8" t="str">
        <f>IF(ISBLANK(InitCorr2022!AB8),"",InitCorr2023!AB8-InitCorr2022!AB8)</f>
        <v/>
      </c>
      <c r="AC8" t="str">
        <f>IF(ISBLANK(InitCorr2022!AC8),"",InitCorr2023!AC8-InitCorr2022!AC8)</f>
        <v/>
      </c>
      <c r="AD8" t="str">
        <f>IF(ISBLANK(InitCorr2022!AD8),"",InitCorr2023!AD8-InitCorr2022!AD8)</f>
        <v/>
      </c>
      <c r="AE8" t="str">
        <f>IF(ISBLANK(InitCorr2022!AE8),"",InitCorr2023!AE8-InitCorr2022!AE8)</f>
        <v/>
      </c>
      <c r="AF8" t="str">
        <f>IF(ISBLANK(InitCorr2022!AF8),"",InitCorr2023!AF8-InitCorr2022!AF8)</f>
        <v/>
      </c>
      <c r="AG8" t="str">
        <f>IF(ISBLANK(InitCorr2022!AG8),"",InitCorr2023!AG8-InitCorr2022!AG8)</f>
        <v/>
      </c>
      <c r="AH8" t="str">
        <f>IF(ISBLANK(InitCorr2022!AH8),"",InitCorr2023!AH8-InitCorr2022!AH8)</f>
        <v/>
      </c>
      <c r="AI8" t="str">
        <f>IF(ISBLANK(InitCorr2022!AI8),"",InitCorr2023!AI8-InitCorr2022!AI8)</f>
        <v/>
      </c>
      <c r="AJ8" t="str">
        <f>IF(ISBLANK(InitCorr2022!AJ8),"",InitCorr2023!AJ8-InitCorr2022!AJ8)</f>
        <v/>
      </c>
      <c r="AK8" t="str">
        <f>IF(ISBLANK(InitCorr2022!AK8),"",InitCorr2023!AK8-InitCorr2022!AK8)</f>
        <v/>
      </c>
      <c r="AL8" t="str">
        <f>IF(ISBLANK(InitCorr2022!AL8),"",InitCorr2023!AL8-InitCorr2022!AL8)</f>
        <v/>
      </c>
      <c r="AM8" t="str">
        <f>IF(ISBLANK(InitCorr2022!AM8),"",InitCorr2023!AM8-InitCorr2022!AM8)</f>
        <v/>
      </c>
      <c r="AN8" t="str">
        <f>IF(ISBLANK(InitCorr2022!AN8),"",InitCorr2023!AN8-InitCorr2022!AN8)</f>
        <v/>
      </c>
      <c r="AO8" t="str">
        <f>IF(ISBLANK(InitCorr2022!AO8),"",InitCorr2023!AO8-InitCorr2022!AO8)</f>
        <v/>
      </c>
      <c r="AP8" t="str">
        <f>IF(ISBLANK(InitCorr2022!AP8),"",InitCorr2023!AP8-InitCorr2022!AP8)</f>
        <v/>
      </c>
      <c r="AQ8" t="str">
        <f>IF(ISBLANK(InitCorr2022!AQ8),"",InitCorr2023!AQ8-InitCorr2022!AQ8)</f>
        <v/>
      </c>
      <c r="AR8" t="str">
        <f>IF(ISBLANK(InitCorr2022!AR8),"",InitCorr2023!AR8-InitCorr2022!AR8)</f>
        <v/>
      </c>
      <c r="AS8" t="str">
        <f>IF(ISBLANK(InitCorr2022!AS8),"",InitCorr2023!AS8-InitCorr2022!AS8)</f>
        <v/>
      </c>
      <c r="AT8" t="str">
        <f>IF(ISBLANK(InitCorr2022!AT8),"",InitCorr2023!AT8-InitCorr2022!AT8)</f>
        <v/>
      </c>
      <c r="AU8" t="str">
        <f>IF(ISBLANK(InitCorr2022!AU8),"",InitCorr2023!AU8-InitCorr2022!AU8)</f>
        <v/>
      </c>
      <c r="AV8" t="str">
        <f>IF(ISBLANK(InitCorr2022!AV8),"",InitCorr2023!AV8-InitCorr2022!AV8)</f>
        <v/>
      </c>
      <c r="AW8" t="str">
        <f>IF(ISBLANK(InitCorr2022!AW8),"",InitCorr2023!AW8-InitCorr2022!AW8)</f>
        <v/>
      </c>
      <c r="AX8" t="str">
        <f>IF(ISBLANK(InitCorr2022!AX8),"",InitCorr2023!AX8-InitCorr2022!AX8)</f>
        <v/>
      </c>
      <c r="AY8" t="str">
        <f>IF(ISBLANK(InitCorr2022!AY8),"",InitCorr2023!AY8-InitCorr2022!AY8)</f>
        <v/>
      </c>
      <c r="AZ8" t="str">
        <f>IF(ISBLANK(InitCorr2022!AZ8),"",InitCorr2023!AZ8-InitCorr2022!AZ8)</f>
        <v/>
      </c>
      <c r="BA8" t="str">
        <f>IF(ISBLANK(InitCorr2022!BA8),"",InitCorr2023!BA8-InitCorr2022!BA8)</f>
        <v/>
      </c>
      <c r="BB8" t="str">
        <f>IF(ISBLANK(InitCorr2022!BB8),"",InitCorr2023!BB8-InitCorr2022!BB8)</f>
        <v/>
      </c>
      <c r="BC8" t="str">
        <f>IF(ISBLANK(InitCorr2022!BC8),"",InitCorr2023!BC8-InitCorr2022!BC8)</f>
        <v/>
      </c>
    </row>
    <row r="9" spans="2:55" x14ac:dyDescent="0.25">
      <c r="B9" t="s">
        <v>23</v>
      </c>
      <c r="C9">
        <f>IF(ISBLANK(InitCorr2022!C9),"",InitCorr2023!C9-InitCorr2022!C9)</f>
        <v>1.5088296536142964E-2</v>
      </c>
      <c r="D9">
        <f>IF(ISBLANK(InitCorr2022!D9),"",InitCorr2023!D9-InitCorr2022!D9)</f>
        <v>1.275529238122397E-2</v>
      </c>
      <c r="E9">
        <f>IF(ISBLANK(InitCorr2022!E9),"",InitCorr2023!E9-InitCorr2022!E9)</f>
        <v>7.6598163401545571E-3</v>
      </c>
      <c r="F9">
        <f>IF(ISBLANK(InitCorr2022!F9),"",InitCorr2023!F9-InitCorr2022!F9)</f>
        <v>6.8523267334150151E-3</v>
      </c>
      <c r="G9">
        <f>IF(ISBLANK(InitCorr2022!G9),"",InitCorr2023!G9-InitCorr2022!G9)</f>
        <v>9.7884843164842306E-2</v>
      </c>
      <c r="H9">
        <f>IF(ISBLANK(InitCorr2022!H9),"",InitCorr2023!H9-InitCorr2022!H9)</f>
        <v>2.155076240787316E-4</v>
      </c>
      <c r="I9" t="str">
        <f>IF(ISBLANK(InitCorr2022!I9),"",InitCorr2023!I9-InitCorr2022!I9)</f>
        <v/>
      </c>
      <c r="J9" t="str">
        <f>IF(ISBLANK(InitCorr2022!J9),"",InitCorr2023!J9-InitCorr2022!J9)</f>
        <v/>
      </c>
      <c r="K9" t="str">
        <f>IF(ISBLANK(InitCorr2022!K9),"",InitCorr2023!K9-InitCorr2022!K9)</f>
        <v/>
      </c>
      <c r="L9" t="str">
        <f>IF(ISBLANK(InitCorr2022!L9),"",InitCorr2023!L9-InitCorr2022!L9)</f>
        <v/>
      </c>
      <c r="M9" t="str">
        <f>IF(ISBLANK(InitCorr2022!M9),"",InitCorr2023!M9-InitCorr2022!M9)</f>
        <v/>
      </c>
      <c r="N9" t="str">
        <f>IF(ISBLANK(InitCorr2022!N9),"",InitCorr2023!N9-InitCorr2022!N9)</f>
        <v/>
      </c>
      <c r="O9" t="str">
        <f>IF(ISBLANK(InitCorr2022!O9),"",InitCorr2023!O9-InitCorr2022!O9)</f>
        <v/>
      </c>
      <c r="P9" t="str">
        <f>IF(ISBLANK(InitCorr2022!P9),"",InitCorr2023!P9-InitCorr2022!P9)</f>
        <v/>
      </c>
      <c r="Q9" t="str">
        <f>IF(ISBLANK(InitCorr2022!Q9),"",InitCorr2023!Q9-InitCorr2022!Q9)</f>
        <v/>
      </c>
      <c r="R9" t="str">
        <f>IF(ISBLANK(InitCorr2022!R9),"",InitCorr2023!R9-InitCorr2022!R9)</f>
        <v/>
      </c>
      <c r="S9" t="str">
        <f>IF(ISBLANK(InitCorr2022!S9),"",InitCorr2023!S9-InitCorr2022!S9)</f>
        <v/>
      </c>
      <c r="T9" t="str">
        <f>IF(ISBLANK(InitCorr2022!T9),"",InitCorr2023!T9-InitCorr2022!T9)</f>
        <v/>
      </c>
      <c r="U9" t="str">
        <f>IF(ISBLANK(InitCorr2022!U9),"",InitCorr2023!U9-InitCorr2022!U9)</f>
        <v/>
      </c>
      <c r="V9" t="str">
        <f>IF(ISBLANK(InitCorr2022!V9),"",InitCorr2023!V9-InitCorr2022!V9)</f>
        <v/>
      </c>
      <c r="W9" t="str">
        <f>IF(ISBLANK(InitCorr2022!W9),"",InitCorr2023!W9-InitCorr2022!W9)</f>
        <v/>
      </c>
      <c r="X9" t="str">
        <f>IF(ISBLANK(InitCorr2022!X9),"",InitCorr2023!X9-InitCorr2022!X9)</f>
        <v/>
      </c>
      <c r="Y9" t="str">
        <f>IF(ISBLANK(InitCorr2022!Y9),"",InitCorr2023!Y9-InitCorr2022!Y9)</f>
        <v/>
      </c>
      <c r="Z9" t="str">
        <f>IF(ISBLANK(InitCorr2022!Z9),"",InitCorr2023!Z9-InitCorr2022!Z9)</f>
        <v/>
      </c>
      <c r="AA9" t="str">
        <f>IF(ISBLANK(InitCorr2022!AA9),"",InitCorr2023!AA9-InitCorr2022!AA9)</f>
        <v/>
      </c>
      <c r="AB9" t="str">
        <f>IF(ISBLANK(InitCorr2022!AB9),"",InitCorr2023!AB9-InitCorr2022!AB9)</f>
        <v/>
      </c>
      <c r="AC9" t="str">
        <f>IF(ISBLANK(InitCorr2022!AC9),"",InitCorr2023!AC9-InitCorr2022!AC9)</f>
        <v/>
      </c>
      <c r="AD9" t="str">
        <f>IF(ISBLANK(InitCorr2022!AD9),"",InitCorr2023!AD9-InitCorr2022!AD9)</f>
        <v/>
      </c>
      <c r="AE9" t="str">
        <f>IF(ISBLANK(InitCorr2022!AE9),"",InitCorr2023!AE9-InitCorr2022!AE9)</f>
        <v/>
      </c>
      <c r="AF9" t="str">
        <f>IF(ISBLANK(InitCorr2022!AF9),"",InitCorr2023!AF9-InitCorr2022!AF9)</f>
        <v/>
      </c>
      <c r="AG9" t="str">
        <f>IF(ISBLANK(InitCorr2022!AG9),"",InitCorr2023!AG9-InitCorr2022!AG9)</f>
        <v/>
      </c>
      <c r="AH9" t="str">
        <f>IF(ISBLANK(InitCorr2022!AH9),"",InitCorr2023!AH9-InitCorr2022!AH9)</f>
        <v/>
      </c>
      <c r="AI9" t="str">
        <f>IF(ISBLANK(InitCorr2022!AI9),"",InitCorr2023!AI9-InitCorr2022!AI9)</f>
        <v/>
      </c>
      <c r="AJ9" t="str">
        <f>IF(ISBLANK(InitCorr2022!AJ9),"",InitCorr2023!AJ9-InitCorr2022!AJ9)</f>
        <v/>
      </c>
      <c r="AK9" t="str">
        <f>IF(ISBLANK(InitCorr2022!AK9),"",InitCorr2023!AK9-InitCorr2022!AK9)</f>
        <v/>
      </c>
      <c r="AL9" t="str">
        <f>IF(ISBLANK(InitCorr2022!AL9),"",InitCorr2023!AL9-InitCorr2022!AL9)</f>
        <v/>
      </c>
      <c r="AM9" t="str">
        <f>IF(ISBLANK(InitCorr2022!AM9),"",InitCorr2023!AM9-InitCorr2022!AM9)</f>
        <v/>
      </c>
      <c r="AN9" t="str">
        <f>IF(ISBLANK(InitCorr2022!AN9),"",InitCorr2023!AN9-InitCorr2022!AN9)</f>
        <v/>
      </c>
      <c r="AO9" t="str">
        <f>IF(ISBLANK(InitCorr2022!AO9),"",InitCorr2023!AO9-InitCorr2022!AO9)</f>
        <v/>
      </c>
      <c r="AP9" t="str">
        <f>IF(ISBLANK(InitCorr2022!AP9),"",InitCorr2023!AP9-InitCorr2022!AP9)</f>
        <v/>
      </c>
      <c r="AQ9" t="str">
        <f>IF(ISBLANK(InitCorr2022!AQ9),"",InitCorr2023!AQ9-InitCorr2022!AQ9)</f>
        <v/>
      </c>
      <c r="AR9" t="str">
        <f>IF(ISBLANK(InitCorr2022!AR9),"",InitCorr2023!AR9-InitCorr2022!AR9)</f>
        <v/>
      </c>
      <c r="AS9" t="str">
        <f>IF(ISBLANK(InitCorr2022!AS9),"",InitCorr2023!AS9-InitCorr2022!AS9)</f>
        <v/>
      </c>
      <c r="AT9" t="str">
        <f>IF(ISBLANK(InitCorr2022!AT9),"",InitCorr2023!AT9-InitCorr2022!AT9)</f>
        <v/>
      </c>
      <c r="AU9" t="str">
        <f>IF(ISBLANK(InitCorr2022!AU9),"",InitCorr2023!AU9-InitCorr2022!AU9)</f>
        <v/>
      </c>
      <c r="AV9" t="str">
        <f>IF(ISBLANK(InitCorr2022!AV9),"",InitCorr2023!AV9-InitCorr2022!AV9)</f>
        <v/>
      </c>
      <c r="AW9" t="str">
        <f>IF(ISBLANK(InitCorr2022!AW9),"",InitCorr2023!AW9-InitCorr2022!AW9)</f>
        <v/>
      </c>
      <c r="AX9" t="str">
        <f>IF(ISBLANK(InitCorr2022!AX9),"",InitCorr2023!AX9-InitCorr2022!AX9)</f>
        <v/>
      </c>
      <c r="AY9" t="str">
        <f>IF(ISBLANK(InitCorr2022!AY9),"",InitCorr2023!AY9-InitCorr2022!AY9)</f>
        <v/>
      </c>
      <c r="AZ9" t="str">
        <f>IF(ISBLANK(InitCorr2022!AZ9),"",InitCorr2023!AZ9-InitCorr2022!AZ9)</f>
        <v/>
      </c>
      <c r="BA9" t="str">
        <f>IF(ISBLANK(InitCorr2022!BA9),"",InitCorr2023!BA9-InitCorr2022!BA9)</f>
        <v/>
      </c>
      <c r="BB9" t="str">
        <f>IF(ISBLANK(InitCorr2022!BB9),"",InitCorr2023!BB9-InitCorr2022!BB9)</f>
        <v/>
      </c>
      <c r="BC9" t="str">
        <f>IF(ISBLANK(InitCorr2022!BC9),"",InitCorr2023!BC9-InitCorr2022!BC9)</f>
        <v/>
      </c>
    </row>
    <row r="10" spans="2:55" x14ac:dyDescent="0.25">
      <c r="B10" t="s">
        <v>24</v>
      </c>
      <c r="C10">
        <f>IF(ISBLANK(InitCorr2022!C10),"",InitCorr2023!C10-InitCorr2022!C10)</f>
        <v>-1.0855467219582748E-2</v>
      </c>
      <c r="D10">
        <f>IF(ISBLANK(InitCorr2022!D10),"",InitCorr2023!D10-InitCorr2022!D10)</f>
        <v>-9.8062952872539078E-3</v>
      </c>
      <c r="E10">
        <f>IF(ISBLANK(InitCorr2022!E10),"",InitCorr2023!E10-InitCorr2022!E10)</f>
        <v>-7.6270830441673709E-3</v>
      </c>
      <c r="F10">
        <f>IF(ISBLANK(InitCorr2022!F10),"",InitCorr2023!F10-InitCorr2022!F10)</f>
        <v>-7.6789807756376671E-3</v>
      </c>
      <c r="G10">
        <f>IF(ISBLANK(InitCorr2022!G10),"",InitCorr2023!G10-InitCorr2022!G10)</f>
        <v>4.0849805278975991E-2</v>
      </c>
      <c r="H10">
        <f>IF(ISBLANK(InitCorr2022!H10),"",InitCorr2023!H10-InitCorr2022!H10)</f>
        <v>6.8836145875408178E-4</v>
      </c>
      <c r="I10">
        <f>IF(ISBLANK(InitCorr2022!I10),"",InitCorr2023!I10-InitCorr2022!I10)</f>
        <v>-2.388200107059868E-3</v>
      </c>
      <c r="J10" t="str">
        <f>IF(ISBLANK(InitCorr2022!J10),"",InitCorr2023!J10-InitCorr2022!J10)</f>
        <v/>
      </c>
      <c r="K10" t="str">
        <f>IF(ISBLANK(InitCorr2022!K10),"",InitCorr2023!K10-InitCorr2022!K10)</f>
        <v/>
      </c>
      <c r="L10" t="str">
        <f>IF(ISBLANK(InitCorr2022!L10),"",InitCorr2023!L10-InitCorr2022!L10)</f>
        <v/>
      </c>
      <c r="M10" t="str">
        <f>IF(ISBLANK(InitCorr2022!M10),"",InitCorr2023!M10-InitCorr2022!M10)</f>
        <v/>
      </c>
      <c r="N10" t="str">
        <f>IF(ISBLANK(InitCorr2022!N10),"",InitCorr2023!N10-InitCorr2022!N10)</f>
        <v/>
      </c>
      <c r="O10" t="str">
        <f>IF(ISBLANK(InitCorr2022!O10),"",InitCorr2023!O10-InitCorr2022!O10)</f>
        <v/>
      </c>
      <c r="P10" t="str">
        <f>IF(ISBLANK(InitCorr2022!P10),"",InitCorr2023!P10-InitCorr2022!P10)</f>
        <v/>
      </c>
      <c r="Q10" t="str">
        <f>IF(ISBLANK(InitCorr2022!Q10),"",InitCorr2023!Q10-InitCorr2022!Q10)</f>
        <v/>
      </c>
      <c r="R10" t="str">
        <f>IF(ISBLANK(InitCorr2022!R10),"",InitCorr2023!R10-InitCorr2022!R10)</f>
        <v/>
      </c>
      <c r="S10" t="str">
        <f>IF(ISBLANK(InitCorr2022!S10),"",InitCorr2023!S10-InitCorr2022!S10)</f>
        <v/>
      </c>
      <c r="T10" t="str">
        <f>IF(ISBLANK(InitCorr2022!T10),"",InitCorr2023!T10-InitCorr2022!T10)</f>
        <v/>
      </c>
      <c r="U10" t="str">
        <f>IF(ISBLANK(InitCorr2022!U10),"",InitCorr2023!U10-InitCorr2022!U10)</f>
        <v/>
      </c>
      <c r="V10" t="str">
        <f>IF(ISBLANK(InitCorr2022!V10),"",InitCorr2023!V10-InitCorr2022!V10)</f>
        <v/>
      </c>
      <c r="W10" t="str">
        <f>IF(ISBLANK(InitCorr2022!W10),"",InitCorr2023!W10-InitCorr2022!W10)</f>
        <v/>
      </c>
      <c r="X10" t="str">
        <f>IF(ISBLANK(InitCorr2022!X10),"",InitCorr2023!X10-InitCorr2022!X10)</f>
        <v/>
      </c>
      <c r="Y10" t="str">
        <f>IF(ISBLANK(InitCorr2022!Y10),"",InitCorr2023!Y10-InitCorr2022!Y10)</f>
        <v/>
      </c>
      <c r="Z10" t="str">
        <f>IF(ISBLANK(InitCorr2022!Z10),"",InitCorr2023!Z10-InitCorr2022!Z10)</f>
        <v/>
      </c>
      <c r="AA10" t="str">
        <f>IF(ISBLANK(InitCorr2022!AA10),"",InitCorr2023!AA10-InitCorr2022!AA10)</f>
        <v/>
      </c>
      <c r="AB10" t="str">
        <f>IF(ISBLANK(InitCorr2022!AB10),"",InitCorr2023!AB10-InitCorr2022!AB10)</f>
        <v/>
      </c>
      <c r="AC10" t="str">
        <f>IF(ISBLANK(InitCorr2022!AC10),"",InitCorr2023!AC10-InitCorr2022!AC10)</f>
        <v/>
      </c>
      <c r="AD10" t="str">
        <f>IF(ISBLANK(InitCorr2022!AD10),"",InitCorr2023!AD10-InitCorr2022!AD10)</f>
        <v/>
      </c>
      <c r="AE10" t="str">
        <f>IF(ISBLANK(InitCorr2022!AE10),"",InitCorr2023!AE10-InitCorr2022!AE10)</f>
        <v/>
      </c>
      <c r="AF10" t="str">
        <f>IF(ISBLANK(InitCorr2022!AF10),"",InitCorr2023!AF10-InitCorr2022!AF10)</f>
        <v/>
      </c>
      <c r="AG10" t="str">
        <f>IF(ISBLANK(InitCorr2022!AG10),"",InitCorr2023!AG10-InitCorr2022!AG10)</f>
        <v/>
      </c>
      <c r="AH10" t="str">
        <f>IF(ISBLANK(InitCorr2022!AH10),"",InitCorr2023!AH10-InitCorr2022!AH10)</f>
        <v/>
      </c>
      <c r="AI10" t="str">
        <f>IF(ISBLANK(InitCorr2022!AI10),"",InitCorr2023!AI10-InitCorr2022!AI10)</f>
        <v/>
      </c>
      <c r="AJ10" t="str">
        <f>IF(ISBLANK(InitCorr2022!AJ10),"",InitCorr2023!AJ10-InitCorr2022!AJ10)</f>
        <v/>
      </c>
      <c r="AK10" t="str">
        <f>IF(ISBLANK(InitCorr2022!AK10),"",InitCorr2023!AK10-InitCorr2022!AK10)</f>
        <v/>
      </c>
      <c r="AL10" t="str">
        <f>IF(ISBLANK(InitCorr2022!AL10),"",InitCorr2023!AL10-InitCorr2022!AL10)</f>
        <v/>
      </c>
      <c r="AM10" t="str">
        <f>IF(ISBLANK(InitCorr2022!AM10),"",InitCorr2023!AM10-InitCorr2022!AM10)</f>
        <v/>
      </c>
      <c r="AN10" t="str">
        <f>IF(ISBLANK(InitCorr2022!AN10),"",InitCorr2023!AN10-InitCorr2022!AN10)</f>
        <v/>
      </c>
      <c r="AO10" t="str">
        <f>IF(ISBLANK(InitCorr2022!AO10),"",InitCorr2023!AO10-InitCorr2022!AO10)</f>
        <v/>
      </c>
      <c r="AP10" t="str">
        <f>IF(ISBLANK(InitCorr2022!AP10),"",InitCorr2023!AP10-InitCorr2022!AP10)</f>
        <v/>
      </c>
      <c r="AQ10" t="str">
        <f>IF(ISBLANK(InitCorr2022!AQ10),"",InitCorr2023!AQ10-InitCorr2022!AQ10)</f>
        <v/>
      </c>
      <c r="AR10" t="str">
        <f>IF(ISBLANK(InitCorr2022!AR10),"",InitCorr2023!AR10-InitCorr2022!AR10)</f>
        <v/>
      </c>
      <c r="AS10" t="str">
        <f>IF(ISBLANK(InitCorr2022!AS10),"",InitCorr2023!AS10-InitCorr2022!AS10)</f>
        <v/>
      </c>
      <c r="AT10" t="str">
        <f>IF(ISBLANK(InitCorr2022!AT10),"",InitCorr2023!AT10-InitCorr2022!AT10)</f>
        <v/>
      </c>
      <c r="AU10" t="str">
        <f>IF(ISBLANK(InitCorr2022!AU10),"",InitCorr2023!AU10-InitCorr2022!AU10)</f>
        <v/>
      </c>
      <c r="AV10" t="str">
        <f>IF(ISBLANK(InitCorr2022!AV10),"",InitCorr2023!AV10-InitCorr2022!AV10)</f>
        <v/>
      </c>
      <c r="AW10" t="str">
        <f>IF(ISBLANK(InitCorr2022!AW10),"",InitCorr2023!AW10-InitCorr2022!AW10)</f>
        <v/>
      </c>
      <c r="AX10" t="str">
        <f>IF(ISBLANK(InitCorr2022!AX10),"",InitCorr2023!AX10-InitCorr2022!AX10)</f>
        <v/>
      </c>
      <c r="AY10" t="str">
        <f>IF(ISBLANK(InitCorr2022!AY10),"",InitCorr2023!AY10-InitCorr2022!AY10)</f>
        <v/>
      </c>
      <c r="AZ10" t="str">
        <f>IF(ISBLANK(InitCorr2022!AZ10),"",InitCorr2023!AZ10-InitCorr2022!AZ10)</f>
        <v/>
      </c>
      <c r="BA10" t="str">
        <f>IF(ISBLANK(InitCorr2022!BA10),"",InitCorr2023!BA10-InitCorr2022!BA10)</f>
        <v/>
      </c>
      <c r="BB10" t="str">
        <f>IF(ISBLANK(InitCorr2022!BB10),"",InitCorr2023!BB10-InitCorr2022!BB10)</f>
        <v/>
      </c>
      <c r="BC10" t="str">
        <f>IF(ISBLANK(InitCorr2022!BC10),"",InitCorr2023!BC10-InitCorr2022!BC10)</f>
        <v/>
      </c>
    </row>
    <row r="11" spans="2:55" x14ac:dyDescent="0.25">
      <c r="B11" t="s">
        <v>7</v>
      </c>
      <c r="C11">
        <f>IF(ISBLANK(InitCorr2022!C11),"",InitCorr2023!C11-InitCorr2022!C11)</f>
        <v>1.8495140713101765E-3</v>
      </c>
      <c r="D11">
        <f>IF(ISBLANK(InitCorr2022!D11),"",InitCorr2023!D11-InitCorr2022!D11)</f>
        <v>1.6404176527798908E-3</v>
      </c>
      <c r="E11">
        <f>IF(ISBLANK(InitCorr2022!E11),"",InitCorr2023!E11-InitCorr2022!E11)</f>
        <v>-2.7542504789268563E-4</v>
      </c>
      <c r="F11">
        <f>IF(ISBLANK(InitCorr2022!F11),"",InitCorr2023!F11-InitCorr2022!F11)</f>
        <v>-9.2675340859416089E-4</v>
      </c>
      <c r="G11">
        <f>IF(ISBLANK(InitCorr2022!G11),"",InitCorr2023!G11-InitCorr2022!G11)</f>
        <v>9.9427616110225658E-2</v>
      </c>
      <c r="H11">
        <f>IF(ISBLANK(InitCorr2022!H11),"",InitCorr2023!H11-InitCorr2022!H11)</f>
        <v>4.1810538842200484E-4</v>
      </c>
      <c r="I11">
        <f>IF(ISBLANK(InitCorr2022!I11),"",InitCorr2023!I11-InitCorr2022!I11)</f>
        <v>5.8178707392808615E-3</v>
      </c>
      <c r="J11">
        <f>IF(ISBLANK(InitCorr2022!J11),"",InitCorr2023!J11-InitCorr2022!J11)</f>
        <v>-5.623392652911563E-3</v>
      </c>
      <c r="K11" t="str">
        <f>IF(ISBLANK(InitCorr2022!K11),"",InitCorr2023!K11-InitCorr2022!K11)</f>
        <v/>
      </c>
      <c r="L11" t="str">
        <f>IF(ISBLANK(InitCorr2022!L11),"",InitCorr2023!L11-InitCorr2022!L11)</f>
        <v/>
      </c>
      <c r="M11" t="str">
        <f>IF(ISBLANK(InitCorr2022!M11),"",InitCorr2023!M11-InitCorr2022!M11)</f>
        <v/>
      </c>
      <c r="N11" t="str">
        <f>IF(ISBLANK(InitCorr2022!N11),"",InitCorr2023!N11-InitCorr2022!N11)</f>
        <v/>
      </c>
      <c r="O11" t="str">
        <f>IF(ISBLANK(InitCorr2022!O11),"",InitCorr2023!O11-InitCorr2022!O11)</f>
        <v/>
      </c>
      <c r="P11" t="str">
        <f>IF(ISBLANK(InitCorr2022!P11),"",InitCorr2023!P11-InitCorr2022!P11)</f>
        <v/>
      </c>
      <c r="Q11" t="str">
        <f>IF(ISBLANK(InitCorr2022!Q11),"",InitCorr2023!Q11-InitCorr2022!Q11)</f>
        <v/>
      </c>
      <c r="R11" t="str">
        <f>IF(ISBLANK(InitCorr2022!R11),"",InitCorr2023!R11-InitCorr2022!R11)</f>
        <v/>
      </c>
      <c r="S11" t="str">
        <f>IF(ISBLANK(InitCorr2022!S11),"",InitCorr2023!S11-InitCorr2022!S11)</f>
        <v/>
      </c>
      <c r="T11" t="str">
        <f>IF(ISBLANK(InitCorr2022!T11),"",InitCorr2023!T11-InitCorr2022!T11)</f>
        <v/>
      </c>
      <c r="U11" t="str">
        <f>IF(ISBLANK(InitCorr2022!U11),"",InitCorr2023!U11-InitCorr2022!U11)</f>
        <v/>
      </c>
      <c r="V11" t="str">
        <f>IF(ISBLANK(InitCorr2022!V11),"",InitCorr2023!V11-InitCorr2022!V11)</f>
        <v/>
      </c>
      <c r="W11" t="str">
        <f>IF(ISBLANK(InitCorr2022!W11),"",InitCorr2023!W11-InitCorr2022!W11)</f>
        <v/>
      </c>
      <c r="X11" t="str">
        <f>IF(ISBLANK(InitCorr2022!X11),"",InitCorr2023!X11-InitCorr2022!X11)</f>
        <v/>
      </c>
      <c r="Y11" t="str">
        <f>IF(ISBLANK(InitCorr2022!Y11),"",InitCorr2023!Y11-InitCorr2022!Y11)</f>
        <v/>
      </c>
      <c r="Z11" t="str">
        <f>IF(ISBLANK(InitCorr2022!Z11),"",InitCorr2023!Z11-InitCorr2022!Z11)</f>
        <v/>
      </c>
      <c r="AA11" t="str">
        <f>IF(ISBLANK(InitCorr2022!AA11),"",InitCorr2023!AA11-InitCorr2022!AA11)</f>
        <v/>
      </c>
      <c r="AB11" t="str">
        <f>IF(ISBLANK(InitCorr2022!AB11),"",InitCorr2023!AB11-InitCorr2022!AB11)</f>
        <v/>
      </c>
      <c r="AC11" t="str">
        <f>IF(ISBLANK(InitCorr2022!AC11),"",InitCorr2023!AC11-InitCorr2022!AC11)</f>
        <v/>
      </c>
      <c r="AD11" t="str">
        <f>IF(ISBLANK(InitCorr2022!AD11),"",InitCorr2023!AD11-InitCorr2022!AD11)</f>
        <v/>
      </c>
      <c r="AE11" t="str">
        <f>IF(ISBLANK(InitCorr2022!AE11),"",InitCorr2023!AE11-InitCorr2022!AE11)</f>
        <v/>
      </c>
      <c r="AF11" t="str">
        <f>IF(ISBLANK(InitCorr2022!AF11),"",InitCorr2023!AF11-InitCorr2022!AF11)</f>
        <v/>
      </c>
      <c r="AG11" t="str">
        <f>IF(ISBLANK(InitCorr2022!AG11),"",InitCorr2023!AG11-InitCorr2022!AG11)</f>
        <v/>
      </c>
      <c r="AH11" t="str">
        <f>IF(ISBLANK(InitCorr2022!AH11),"",InitCorr2023!AH11-InitCorr2022!AH11)</f>
        <v/>
      </c>
      <c r="AI11" t="str">
        <f>IF(ISBLANK(InitCorr2022!AI11),"",InitCorr2023!AI11-InitCorr2022!AI11)</f>
        <v/>
      </c>
      <c r="AJ11" t="str">
        <f>IF(ISBLANK(InitCorr2022!AJ11),"",InitCorr2023!AJ11-InitCorr2022!AJ11)</f>
        <v/>
      </c>
      <c r="AK11" t="str">
        <f>IF(ISBLANK(InitCorr2022!AK11),"",InitCorr2023!AK11-InitCorr2022!AK11)</f>
        <v/>
      </c>
      <c r="AL11" t="str">
        <f>IF(ISBLANK(InitCorr2022!AL11),"",InitCorr2023!AL11-InitCorr2022!AL11)</f>
        <v/>
      </c>
      <c r="AM11" t="str">
        <f>IF(ISBLANK(InitCorr2022!AM11),"",InitCorr2023!AM11-InitCorr2022!AM11)</f>
        <v/>
      </c>
      <c r="AN11" t="str">
        <f>IF(ISBLANK(InitCorr2022!AN11),"",InitCorr2023!AN11-InitCorr2022!AN11)</f>
        <v/>
      </c>
      <c r="AO11" t="str">
        <f>IF(ISBLANK(InitCorr2022!AO11),"",InitCorr2023!AO11-InitCorr2022!AO11)</f>
        <v/>
      </c>
      <c r="AP11" t="str">
        <f>IF(ISBLANK(InitCorr2022!AP11),"",InitCorr2023!AP11-InitCorr2022!AP11)</f>
        <v/>
      </c>
      <c r="AQ11" t="str">
        <f>IF(ISBLANK(InitCorr2022!AQ11),"",InitCorr2023!AQ11-InitCorr2022!AQ11)</f>
        <v/>
      </c>
      <c r="AR11" t="str">
        <f>IF(ISBLANK(InitCorr2022!AR11),"",InitCorr2023!AR11-InitCorr2022!AR11)</f>
        <v/>
      </c>
      <c r="AS11" t="str">
        <f>IF(ISBLANK(InitCorr2022!AS11),"",InitCorr2023!AS11-InitCorr2022!AS11)</f>
        <v/>
      </c>
      <c r="AT11" t="str">
        <f>IF(ISBLANK(InitCorr2022!AT11),"",InitCorr2023!AT11-InitCorr2022!AT11)</f>
        <v/>
      </c>
      <c r="AU11" t="str">
        <f>IF(ISBLANK(InitCorr2022!AU11),"",InitCorr2023!AU11-InitCorr2022!AU11)</f>
        <v/>
      </c>
      <c r="AV11" t="str">
        <f>IF(ISBLANK(InitCorr2022!AV11),"",InitCorr2023!AV11-InitCorr2022!AV11)</f>
        <v/>
      </c>
      <c r="AW11" t="str">
        <f>IF(ISBLANK(InitCorr2022!AW11),"",InitCorr2023!AW11-InitCorr2022!AW11)</f>
        <v/>
      </c>
      <c r="AX11" t="str">
        <f>IF(ISBLANK(InitCorr2022!AX11),"",InitCorr2023!AX11-InitCorr2022!AX11)</f>
        <v/>
      </c>
      <c r="AY11" t="str">
        <f>IF(ISBLANK(InitCorr2022!AY11),"",InitCorr2023!AY11-InitCorr2022!AY11)</f>
        <v/>
      </c>
      <c r="AZ11" t="str">
        <f>IF(ISBLANK(InitCorr2022!AZ11),"",InitCorr2023!AZ11-InitCorr2022!AZ11)</f>
        <v/>
      </c>
      <c r="BA11" t="str">
        <f>IF(ISBLANK(InitCorr2022!BA11),"",InitCorr2023!BA11-InitCorr2022!BA11)</f>
        <v/>
      </c>
      <c r="BB11" t="str">
        <f>IF(ISBLANK(InitCorr2022!BB11),"",InitCorr2023!BB11-InitCorr2022!BB11)</f>
        <v/>
      </c>
      <c r="BC11" t="str">
        <f>IF(ISBLANK(InitCorr2022!BC11),"",InitCorr2023!BC11-InitCorr2022!BC11)</f>
        <v/>
      </c>
    </row>
    <row r="12" spans="2:55" x14ac:dyDescent="0.25">
      <c r="B12" t="s">
        <v>8</v>
      </c>
      <c r="C12">
        <f>IF(ISBLANK(InitCorr2022!C12),"",InitCorr2023!C12-InitCorr2022!C12)</f>
        <v>0.13784671496267276</v>
      </c>
      <c r="D12">
        <f>IF(ISBLANK(InitCorr2022!D12),"",InitCorr2023!D12-InitCorr2022!D12)</f>
        <v>0.1269978735813001</v>
      </c>
      <c r="E12">
        <f>IF(ISBLANK(InitCorr2022!E12),"",InitCorr2023!E12-InitCorr2022!E12)</f>
        <v>9.7981176890056587E-2</v>
      </c>
      <c r="F12">
        <f>IF(ISBLANK(InitCorr2022!F12),"",InitCorr2023!F12-InitCorr2022!F12)</f>
        <v>8.7199445582051727E-2</v>
      </c>
      <c r="G12">
        <f>IF(ISBLANK(InitCorr2022!G12),"",InitCorr2023!G12-InitCorr2022!G12)</f>
        <v>1.6283396689074747E-2</v>
      </c>
      <c r="H12">
        <f>IF(ISBLANK(InitCorr2022!H12),"",InitCorr2023!H12-InitCorr2022!H12)</f>
        <v>-5.7150005795365E-3</v>
      </c>
      <c r="I12">
        <f>IF(ISBLANK(InitCorr2022!I12),"",InitCorr2023!I12-InitCorr2022!I12)</f>
        <v>7.1385412487219718E-2</v>
      </c>
      <c r="J12">
        <f>IF(ISBLANK(InitCorr2022!J12),"",InitCorr2023!J12-InitCorr2022!J12)</f>
        <v>2.5296720953839003E-2</v>
      </c>
      <c r="K12">
        <f>IF(ISBLANK(InitCorr2022!K12),"",InitCorr2023!K12-InitCorr2022!K12)</f>
        <v>7.2385803764148993E-2</v>
      </c>
      <c r="L12" t="str">
        <f>IF(ISBLANK(InitCorr2022!L12),"",InitCorr2023!L12-InitCorr2022!L12)</f>
        <v/>
      </c>
      <c r="M12" t="str">
        <f>IF(ISBLANK(InitCorr2022!M12),"",InitCorr2023!M12-InitCorr2022!M12)</f>
        <v/>
      </c>
      <c r="N12" t="str">
        <f>IF(ISBLANK(InitCorr2022!N12),"",InitCorr2023!N12-InitCorr2022!N12)</f>
        <v/>
      </c>
      <c r="O12" t="str">
        <f>IF(ISBLANK(InitCorr2022!O12),"",InitCorr2023!O12-InitCorr2022!O12)</f>
        <v/>
      </c>
      <c r="P12" t="str">
        <f>IF(ISBLANK(InitCorr2022!P12),"",InitCorr2023!P12-InitCorr2022!P12)</f>
        <v/>
      </c>
      <c r="Q12" t="str">
        <f>IF(ISBLANK(InitCorr2022!Q12),"",InitCorr2023!Q12-InitCorr2022!Q12)</f>
        <v/>
      </c>
      <c r="R12" t="str">
        <f>IF(ISBLANK(InitCorr2022!R12),"",InitCorr2023!R12-InitCorr2022!R12)</f>
        <v/>
      </c>
      <c r="S12" t="str">
        <f>IF(ISBLANK(InitCorr2022!S12),"",InitCorr2023!S12-InitCorr2022!S12)</f>
        <v/>
      </c>
      <c r="T12" t="str">
        <f>IF(ISBLANK(InitCorr2022!T12),"",InitCorr2023!T12-InitCorr2022!T12)</f>
        <v/>
      </c>
      <c r="U12" t="str">
        <f>IF(ISBLANK(InitCorr2022!U12),"",InitCorr2023!U12-InitCorr2022!U12)</f>
        <v/>
      </c>
      <c r="V12" t="str">
        <f>IF(ISBLANK(InitCorr2022!V12),"",InitCorr2023!V12-InitCorr2022!V12)</f>
        <v/>
      </c>
      <c r="W12" t="str">
        <f>IF(ISBLANK(InitCorr2022!W12),"",InitCorr2023!W12-InitCorr2022!W12)</f>
        <v/>
      </c>
      <c r="X12" t="str">
        <f>IF(ISBLANK(InitCorr2022!X12),"",InitCorr2023!X12-InitCorr2022!X12)</f>
        <v/>
      </c>
      <c r="Y12" t="str">
        <f>IF(ISBLANK(InitCorr2022!Y12),"",InitCorr2023!Y12-InitCorr2022!Y12)</f>
        <v/>
      </c>
      <c r="Z12" t="str">
        <f>IF(ISBLANK(InitCorr2022!Z12),"",InitCorr2023!Z12-InitCorr2022!Z12)</f>
        <v/>
      </c>
      <c r="AA12" t="str">
        <f>IF(ISBLANK(InitCorr2022!AA12),"",InitCorr2023!AA12-InitCorr2022!AA12)</f>
        <v/>
      </c>
      <c r="AB12" t="str">
        <f>IF(ISBLANK(InitCorr2022!AB12),"",InitCorr2023!AB12-InitCorr2022!AB12)</f>
        <v/>
      </c>
      <c r="AC12" t="str">
        <f>IF(ISBLANK(InitCorr2022!AC12),"",InitCorr2023!AC12-InitCorr2022!AC12)</f>
        <v/>
      </c>
      <c r="AD12" t="str">
        <f>IF(ISBLANK(InitCorr2022!AD12),"",InitCorr2023!AD12-InitCorr2022!AD12)</f>
        <v/>
      </c>
      <c r="AE12" t="str">
        <f>IF(ISBLANK(InitCorr2022!AE12),"",InitCorr2023!AE12-InitCorr2022!AE12)</f>
        <v/>
      </c>
      <c r="AF12" t="str">
        <f>IF(ISBLANK(InitCorr2022!AF12),"",InitCorr2023!AF12-InitCorr2022!AF12)</f>
        <v/>
      </c>
      <c r="AG12" t="str">
        <f>IF(ISBLANK(InitCorr2022!AG12),"",InitCorr2023!AG12-InitCorr2022!AG12)</f>
        <v/>
      </c>
      <c r="AH12" t="str">
        <f>IF(ISBLANK(InitCorr2022!AH12),"",InitCorr2023!AH12-InitCorr2022!AH12)</f>
        <v/>
      </c>
      <c r="AI12" t="str">
        <f>IF(ISBLANK(InitCorr2022!AI12),"",InitCorr2023!AI12-InitCorr2022!AI12)</f>
        <v/>
      </c>
      <c r="AJ12" t="str">
        <f>IF(ISBLANK(InitCorr2022!AJ12),"",InitCorr2023!AJ12-InitCorr2022!AJ12)</f>
        <v/>
      </c>
      <c r="AK12" t="str">
        <f>IF(ISBLANK(InitCorr2022!AK12),"",InitCorr2023!AK12-InitCorr2022!AK12)</f>
        <v/>
      </c>
      <c r="AL12" t="str">
        <f>IF(ISBLANK(InitCorr2022!AL12),"",InitCorr2023!AL12-InitCorr2022!AL12)</f>
        <v/>
      </c>
      <c r="AM12" t="str">
        <f>IF(ISBLANK(InitCorr2022!AM12),"",InitCorr2023!AM12-InitCorr2022!AM12)</f>
        <v/>
      </c>
      <c r="AN12" t="str">
        <f>IF(ISBLANK(InitCorr2022!AN12),"",InitCorr2023!AN12-InitCorr2022!AN12)</f>
        <v/>
      </c>
      <c r="AO12" t="str">
        <f>IF(ISBLANK(InitCorr2022!AO12),"",InitCorr2023!AO12-InitCorr2022!AO12)</f>
        <v/>
      </c>
      <c r="AP12" t="str">
        <f>IF(ISBLANK(InitCorr2022!AP12),"",InitCorr2023!AP12-InitCorr2022!AP12)</f>
        <v/>
      </c>
      <c r="AQ12" t="str">
        <f>IF(ISBLANK(InitCorr2022!AQ12),"",InitCorr2023!AQ12-InitCorr2022!AQ12)</f>
        <v/>
      </c>
      <c r="AR12" t="str">
        <f>IF(ISBLANK(InitCorr2022!AR12),"",InitCorr2023!AR12-InitCorr2022!AR12)</f>
        <v/>
      </c>
      <c r="AS12" t="str">
        <f>IF(ISBLANK(InitCorr2022!AS12),"",InitCorr2023!AS12-InitCorr2022!AS12)</f>
        <v/>
      </c>
      <c r="AT12" t="str">
        <f>IF(ISBLANK(InitCorr2022!AT12),"",InitCorr2023!AT12-InitCorr2022!AT12)</f>
        <v/>
      </c>
      <c r="AU12" t="str">
        <f>IF(ISBLANK(InitCorr2022!AU12),"",InitCorr2023!AU12-InitCorr2022!AU12)</f>
        <v/>
      </c>
      <c r="AV12" t="str">
        <f>IF(ISBLANK(InitCorr2022!AV12),"",InitCorr2023!AV12-InitCorr2022!AV12)</f>
        <v/>
      </c>
      <c r="AW12" t="str">
        <f>IF(ISBLANK(InitCorr2022!AW12),"",InitCorr2023!AW12-InitCorr2022!AW12)</f>
        <v/>
      </c>
      <c r="AX12" t="str">
        <f>IF(ISBLANK(InitCorr2022!AX12),"",InitCorr2023!AX12-InitCorr2022!AX12)</f>
        <v/>
      </c>
      <c r="AY12" t="str">
        <f>IF(ISBLANK(InitCorr2022!AY12),"",InitCorr2023!AY12-InitCorr2022!AY12)</f>
        <v/>
      </c>
      <c r="AZ12" t="str">
        <f>IF(ISBLANK(InitCorr2022!AZ12),"",InitCorr2023!AZ12-InitCorr2022!AZ12)</f>
        <v/>
      </c>
      <c r="BA12" t="str">
        <f>IF(ISBLANK(InitCorr2022!BA12),"",InitCorr2023!BA12-InitCorr2022!BA12)</f>
        <v/>
      </c>
      <c r="BB12" t="str">
        <f>IF(ISBLANK(InitCorr2022!BB12),"",InitCorr2023!BB12-InitCorr2022!BB12)</f>
        <v/>
      </c>
      <c r="BC12" t="str">
        <f>IF(ISBLANK(InitCorr2022!BC12),"",InitCorr2023!BC12-InitCorr2022!BC12)</f>
        <v/>
      </c>
    </row>
    <row r="13" spans="2:55" x14ac:dyDescent="0.25">
      <c r="B13" t="s">
        <v>38</v>
      </c>
      <c r="C13">
        <f>IF(ISBLANK(InitCorr2022!C13),"",InitCorr2023!C13-InitCorr2022!C13)</f>
        <v>0.12776596564668857</v>
      </c>
      <c r="D13">
        <f>IF(ISBLANK(InitCorr2022!D13),"",InitCorr2023!D13-InitCorr2022!D13)</f>
        <v>0.11783229991046995</v>
      </c>
      <c r="E13">
        <f>IF(ISBLANK(InitCorr2022!E13),"",InitCorr2023!E13-InitCorr2022!E13)</f>
        <v>9.2377533877349566E-2</v>
      </c>
      <c r="F13">
        <f>IF(ISBLANK(InitCorr2022!F13),"",InitCorr2023!F13-InitCorr2022!F13)</f>
        <v>8.3562136671154211E-2</v>
      </c>
      <c r="G13">
        <f>IF(ISBLANK(InitCorr2022!G13),"",InitCorr2023!G13-InitCorr2022!G13)</f>
        <v>1.1600949013002237E-2</v>
      </c>
      <c r="H13">
        <f>IF(ISBLANK(InitCorr2022!H13),"",InitCorr2023!H13-InitCorr2022!H13)</f>
        <v>-3.0007345964516985E-3</v>
      </c>
      <c r="I13">
        <f>IF(ISBLANK(InitCorr2022!I13),"",InitCorr2023!I13-InitCorr2022!I13)</f>
        <v>6.7636270668904569E-2</v>
      </c>
      <c r="J13">
        <f>IF(ISBLANK(InitCorr2022!J13),"",InitCorr2023!J13-InitCorr2022!J13)</f>
        <v>2.9449777662925621E-2</v>
      </c>
      <c r="K13">
        <f>IF(ISBLANK(InitCorr2022!K13),"",InitCorr2023!K13-InitCorr2022!K13)</f>
        <v>6.9419235904851384E-2</v>
      </c>
      <c r="L13">
        <f>IF(ISBLANK(InitCorr2022!L13),"",InitCorr2023!L13-InitCorr2022!L13)</f>
        <v>1.6312725178127874E-2</v>
      </c>
      <c r="M13" t="str">
        <f>IF(ISBLANK(InitCorr2022!M13),"",InitCorr2023!M13-InitCorr2022!M13)</f>
        <v/>
      </c>
      <c r="N13" t="str">
        <f>IF(ISBLANK(InitCorr2022!N13),"",InitCorr2023!N13-InitCorr2022!N13)</f>
        <v/>
      </c>
      <c r="O13" t="str">
        <f>IF(ISBLANK(InitCorr2022!O13),"",InitCorr2023!O13-InitCorr2022!O13)</f>
        <v/>
      </c>
      <c r="P13" t="str">
        <f>IF(ISBLANK(InitCorr2022!P13),"",InitCorr2023!P13-InitCorr2022!P13)</f>
        <v/>
      </c>
      <c r="Q13" t="str">
        <f>IF(ISBLANK(InitCorr2022!Q13),"",InitCorr2023!Q13-InitCorr2022!Q13)</f>
        <v/>
      </c>
      <c r="R13" t="str">
        <f>IF(ISBLANK(InitCorr2022!R13),"",InitCorr2023!R13-InitCorr2022!R13)</f>
        <v/>
      </c>
      <c r="S13" t="str">
        <f>IF(ISBLANK(InitCorr2022!S13),"",InitCorr2023!S13-InitCorr2022!S13)</f>
        <v/>
      </c>
      <c r="T13" t="str">
        <f>IF(ISBLANK(InitCorr2022!T13),"",InitCorr2023!T13-InitCorr2022!T13)</f>
        <v/>
      </c>
      <c r="U13" t="str">
        <f>IF(ISBLANK(InitCorr2022!U13),"",InitCorr2023!U13-InitCorr2022!U13)</f>
        <v/>
      </c>
      <c r="V13" t="str">
        <f>IF(ISBLANK(InitCorr2022!V13),"",InitCorr2023!V13-InitCorr2022!V13)</f>
        <v/>
      </c>
      <c r="W13" t="str">
        <f>IF(ISBLANK(InitCorr2022!W13),"",InitCorr2023!W13-InitCorr2022!W13)</f>
        <v/>
      </c>
      <c r="X13" t="str">
        <f>IF(ISBLANK(InitCorr2022!X13),"",InitCorr2023!X13-InitCorr2022!X13)</f>
        <v/>
      </c>
      <c r="Y13" t="str">
        <f>IF(ISBLANK(InitCorr2022!Y13),"",InitCorr2023!Y13-InitCorr2022!Y13)</f>
        <v/>
      </c>
      <c r="Z13" t="str">
        <f>IF(ISBLANK(InitCorr2022!Z13),"",InitCorr2023!Z13-InitCorr2022!Z13)</f>
        <v/>
      </c>
      <c r="AA13" t="str">
        <f>IF(ISBLANK(InitCorr2022!AA13),"",InitCorr2023!AA13-InitCorr2022!AA13)</f>
        <v/>
      </c>
      <c r="AB13" t="str">
        <f>IF(ISBLANK(InitCorr2022!AB13),"",InitCorr2023!AB13-InitCorr2022!AB13)</f>
        <v/>
      </c>
      <c r="AC13" t="str">
        <f>IF(ISBLANK(InitCorr2022!AC13),"",InitCorr2023!AC13-InitCorr2022!AC13)</f>
        <v/>
      </c>
      <c r="AD13" t="str">
        <f>IF(ISBLANK(InitCorr2022!AD13),"",InitCorr2023!AD13-InitCorr2022!AD13)</f>
        <v/>
      </c>
      <c r="AE13" t="str">
        <f>IF(ISBLANK(InitCorr2022!AE13),"",InitCorr2023!AE13-InitCorr2022!AE13)</f>
        <v/>
      </c>
      <c r="AF13" t="str">
        <f>IF(ISBLANK(InitCorr2022!AF13),"",InitCorr2023!AF13-InitCorr2022!AF13)</f>
        <v/>
      </c>
      <c r="AG13" t="str">
        <f>IF(ISBLANK(InitCorr2022!AG13),"",InitCorr2023!AG13-InitCorr2022!AG13)</f>
        <v/>
      </c>
      <c r="AH13" t="str">
        <f>IF(ISBLANK(InitCorr2022!AH13),"",InitCorr2023!AH13-InitCorr2022!AH13)</f>
        <v/>
      </c>
      <c r="AI13" t="str">
        <f>IF(ISBLANK(InitCorr2022!AI13),"",InitCorr2023!AI13-InitCorr2022!AI13)</f>
        <v/>
      </c>
      <c r="AJ13" t="str">
        <f>IF(ISBLANK(InitCorr2022!AJ13),"",InitCorr2023!AJ13-InitCorr2022!AJ13)</f>
        <v/>
      </c>
      <c r="AK13" t="str">
        <f>IF(ISBLANK(InitCorr2022!AK13),"",InitCorr2023!AK13-InitCorr2022!AK13)</f>
        <v/>
      </c>
      <c r="AL13" t="str">
        <f>IF(ISBLANK(InitCorr2022!AL13),"",InitCorr2023!AL13-InitCorr2022!AL13)</f>
        <v/>
      </c>
      <c r="AM13" t="str">
        <f>IF(ISBLANK(InitCorr2022!AM13),"",InitCorr2023!AM13-InitCorr2022!AM13)</f>
        <v/>
      </c>
      <c r="AN13" t="str">
        <f>IF(ISBLANK(InitCorr2022!AN13),"",InitCorr2023!AN13-InitCorr2022!AN13)</f>
        <v/>
      </c>
      <c r="AO13" t="str">
        <f>IF(ISBLANK(InitCorr2022!AO13),"",InitCorr2023!AO13-InitCorr2022!AO13)</f>
        <v/>
      </c>
      <c r="AP13" t="str">
        <f>IF(ISBLANK(InitCorr2022!AP13),"",InitCorr2023!AP13-InitCorr2022!AP13)</f>
        <v/>
      </c>
      <c r="AQ13" t="str">
        <f>IF(ISBLANK(InitCorr2022!AQ13),"",InitCorr2023!AQ13-InitCorr2022!AQ13)</f>
        <v/>
      </c>
      <c r="AR13" t="str">
        <f>IF(ISBLANK(InitCorr2022!AR13),"",InitCorr2023!AR13-InitCorr2022!AR13)</f>
        <v/>
      </c>
      <c r="AS13" t="str">
        <f>IF(ISBLANK(InitCorr2022!AS13),"",InitCorr2023!AS13-InitCorr2022!AS13)</f>
        <v/>
      </c>
      <c r="AT13" t="str">
        <f>IF(ISBLANK(InitCorr2022!AT13),"",InitCorr2023!AT13-InitCorr2022!AT13)</f>
        <v/>
      </c>
      <c r="AU13" t="str">
        <f>IF(ISBLANK(InitCorr2022!AU13),"",InitCorr2023!AU13-InitCorr2022!AU13)</f>
        <v/>
      </c>
      <c r="AV13" t="str">
        <f>IF(ISBLANK(InitCorr2022!AV13),"",InitCorr2023!AV13-InitCorr2022!AV13)</f>
        <v/>
      </c>
      <c r="AW13" t="str">
        <f>IF(ISBLANK(InitCorr2022!AW13),"",InitCorr2023!AW13-InitCorr2022!AW13)</f>
        <v/>
      </c>
      <c r="AX13" t="str">
        <f>IF(ISBLANK(InitCorr2022!AX13),"",InitCorr2023!AX13-InitCorr2022!AX13)</f>
        <v/>
      </c>
      <c r="AY13" t="str">
        <f>IF(ISBLANK(InitCorr2022!AY13),"",InitCorr2023!AY13-InitCorr2022!AY13)</f>
        <v/>
      </c>
      <c r="AZ13" t="str">
        <f>IF(ISBLANK(InitCorr2022!AZ13),"",InitCorr2023!AZ13-InitCorr2022!AZ13)</f>
        <v/>
      </c>
      <c r="BA13" t="str">
        <f>IF(ISBLANK(InitCorr2022!BA13),"",InitCorr2023!BA13-InitCorr2022!BA13)</f>
        <v/>
      </c>
      <c r="BB13" t="str">
        <f>IF(ISBLANK(InitCorr2022!BB13),"",InitCorr2023!BB13-InitCorr2022!BB13)</f>
        <v/>
      </c>
      <c r="BC13" t="str">
        <f>IF(ISBLANK(InitCorr2022!BC13),"",InitCorr2023!BC13-InitCorr2022!BC13)</f>
        <v/>
      </c>
    </row>
    <row r="14" spans="2:55" x14ac:dyDescent="0.25">
      <c r="B14" t="s">
        <v>67</v>
      </c>
      <c r="C14">
        <f>IF(ISBLANK(InitCorr2022!C14),"",InitCorr2023!C14-InitCorr2022!C14)</f>
        <v>7.5167207967641259E-2</v>
      </c>
      <c r="D14">
        <f>IF(ISBLANK(InitCorr2022!D14),"",InitCorr2023!D14-InitCorr2022!D14)</f>
        <v>6.9055089985784301E-2</v>
      </c>
      <c r="E14">
        <f>IF(ISBLANK(InitCorr2022!E14),"",InitCorr2023!E14-InitCorr2022!E14)</f>
        <v>5.2611326916973317E-2</v>
      </c>
      <c r="F14">
        <f>IF(ISBLANK(InitCorr2022!F14),"",InitCorr2023!F14-InitCorr2022!F14)</f>
        <v>4.7465930140521084E-2</v>
      </c>
      <c r="G14">
        <f>IF(ISBLANK(InitCorr2022!G14),"",InitCorr2023!G14-InitCorr2022!G14)</f>
        <v>3.3939047946464573E-2</v>
      </c>
      <c r="H14">
        <f>IF(ISBLANK(InitCorr2022!H14),"",InitCorr2023!H14-InitCorr2022!H14)</f>
        <v>-8.979079333412722E-4</v>
      </c>
      <c r="I14">
        <f>IF(ISBLANK(InitCorr2022!I14),"",InitCorr2023!I14-InitCorr2022!I14)</f>
        <v>3.9421867090564888E-2</v>
      </c>
      <c r="J14">
        <f>IF(ISBLANK(InitCorr2022!J14),"",InitCorr2023!J14-InitCorr2022!J14)</f>
        <v>1.3736018960647689E-2</v>
      </c>
      <c r="K14">
        <f>IF(ISBLANK(InitCorr2022!K14),"",InitCorr2023!K14-InitCorr2022!K14)</f>
        <v>3.725580694208136E-2</v>
      </c>
      <c r="L14">
        <f>IF(ISBLANK(InitCorr2022!L14),"",InitCorr2023!L14-InitCorr2022!L14)</f>
        <v>2.6889690591236803E-2</v>
      </c>
      <c r="M14">
        <f>IF(ISBLANK(InitCorr2022!M14),"",InitCorr2023!M14-InitCorr2022!M14)</f>
        <v>1.4189973915366694E-2</v>
      </c>
      <c r="N14" t="str">
        <f>IF(ISBLANK(InitCorr2022!N14),"",InitCorr2023!N14-InitCorr2022!N14)</f>
        <v/>
      </c>
      <c r="O14" t="str">
        <f>IF(ISBLANK(InitCorr2022!O14),"",InitCorr2023!O14-InitCorr2022!O14)</f>
        <v/>
      </c>
      <c r="P14" t="str">
        <f>IF(ISBLANK(InitCorr2022!P14),"",InitCorr2023!P14-InitCorr2022!P14)</f>
        <v/>
      </c>
      <c r="Q14" t="str">
        <f>IF(ISBLANK(InitCorr2022!Q14),"",InitCorr2023!Q14-InitCorr2022!Q14)</f>
        <v/>
      </c>
      <c r="R14" t="str">
        <f>IF(ISBLANK(InitCorr2022!R14),"",InitCorr2023!R14-InitCorr2022!R14)</f>
        <v/>
      </c>
      <c r="S14" t="str">
        <f>IF(ISBLANK(InitCorr2022!S14),"",InitCorr2023!S14-InitCorr2022!S14)</f>
        <v/>
      </c>
      <c r="T14" t="str">
        <f>IF(ISBLANK(InitCorr2022!T14),"",InitCorr2023!T14-InitCorr2022!T14)</f>
        <v/>
      </c>
      <c r="U14" t="str">
        <f>IF(ISBLANK(InitCorr2022!U14),"",InitCorr2023!U14-InitCorr2022!U14)</f>
        <v/>
      </c>
      <c r="V14" t="str">
        <f>IF(ISBLANK(InitCorr2022!V14),"",InitCorr2023!V14-InitCorr2022!V14)</f>
        <v/>
      </c>
      <c r="W14" t="str">
        <f>IF(ISBLANK(InitCorr2022!W14),"",InitCorr2023!W14-InitCorr2022!W14)</f>
        <v/>
      </c>
      <c r="X14" t="str">
        <f>IF(ISBLANK(InitCorr2022!X14),"",InitCorr2023!X14-InitCorr2022!X14)</f>
        <v/>
      </c>
      <c r="Y14" t="str">
        <f>IF(ISBLANK(InitCorr2022!Y14),"",InitCorr2023!Y14-InitCorr2022!Y14)</f>
        <v/>
      </c>
      <c r="Z14" t="str">
        <f>IF(ISBLANK(InitCorr2022!Z14),"",InitCorr2023!Z14-InitCorr2022!Z14)</f>
        <v/>
      </c>
      <c r="AA14" t="str">
        <f>IF(ISBLANK(InitCorr2022!AA14),"",InitCorr2023!AA14-InitCorr2022!AA14)</f>
        <v/>
      </c>
      <c r="AB14" t="str">
        <f>IF(ISBLANK(InitCorr2022!AB14),"",InitCorr2023!AB14-InitCorr2022!AB14)</f>
        <v/>
      </c>
      <c r="AC14" t="str">
        <f>IF(ISBLANK(InitCorr2022!AC14),"",InitCorr2023!AC14-InitCorr2022!AC14)</f>
        <v/>
      </c>
      <c r="AD14" t="str">
        <f>IF(ISBLANK(InitCorr2022!AD14),"",InitCorr2023!AD14-InitCorr2022!AD14)</f>
        <v/>
      </c>
      <c r="AE14" t="str">
        <f>IF(ISBLANK(InitCorr2022!AE14),"",InitCorr2023!AE14-InitCorr2022!AE14)</f>
        <v/>
      </c>
      <c r="AF14" t="str">
        <f>IF(ISBLANK(InitCorr2022!AF14),"",InitCorr2023!AF14-InitCorr2022!AF14)</f>
        <v/>
      </c>
      <c r="AG14" t="str">
        <f>IF(ISBLANK(InitCorr2022!AG14),"",InitCorr2023!AG14-InitCorr2022!AG14)</f>
        <v/>
      </c>
      <c r="AH14" t="str">
        <f>IF(ISBLANK(InitCorr2022!AH14),"",InitCorr2023!AH14-InitCorr2022!AH14)</f>
        <v/>
      </c>
      <c r="AI14" t="str">
        <f>IF(ISBLANK(InitCorr2022!AI14),"",InitCorr2023!AI14-InitCorr2022!AI14)</f>
        <v/>
      </c>
      <c r="AJ14" t="str">
        <f>IF(ISBLANK(InitCorr2022!AJ14),"",InitCorr2023!AJ14-InitCorr2022!AJ14)</f>
        <v/>
      </c>
      <c r="AK14" t="str">
        <f>IF(ISBLANK(InitCorr2022!AK14),"",InitCorr2023!AK14-InitCorr2022!AK14)</f>
        <v/>
      </c>
      <c r="AL14" t="str">
        <f>IF(ISBLANK(InitCorr2022!AL14),"",InitCorr2023!AL14-InitCorr2022!AL14)</f>
        <v/>
      </c>
      <c r="AM14" t="str">
        <f>IF(ISBLANK(InitCorr2022!AM14),"",InitCorr2023!AM14-InitCorr2022!AM14)</f>
        <v/>
      </c>
      <c r="AN14" t="str">
        <f>IF(ISBLANK(InitCorr2022!AN14),"",InitCorr2023!AN14-InitCorr2022!AN14)</f>
        <v/>
      </c>
      <c r="AO14" t="str">
        <f>IF(ISBLANK(InitCorr2022!AO14),"",InitCorr2023!AO14-InitCorr2022!AO14)</f>
        <v/>
      </c>
      <c r="AP14" t="str">
        <f>IF(ISBLANK(InitCorr2022!AP14),"",InitCorr2023!AP14-InitCorr2022!AP14)</f>
        <v/>
      </c>
      <c r="AQ14" t="str">
        <f>IF(ISBLANK(InitCorr2022!AQ14),"",InitCorr2023!AQ14-InitCorr2022!AQ14)</f>
        <v/>
      </c>
      <c r="AR14" t="str">
        <f>IF(ISBLANK(InitCorr2022!AR14),"",InitCorr2023!AR14-InitCorr2022!AR14)</f>
        <v/>
      </c>
      <c r="AS14" t="str">
        <f>IF(ISBLANK(InitCorr2022!AS14),"",InitCorr2023!AS14-InitCorr2022!AS14)</f>
        <v/>
      </c>
      <c r="AT14" t="str">
        <f>IF(ISBLANK(InitCorr2022!AT14),"",InitCorr2023!AT14-InitCorr2022!AT14)</f>
        <v/>
      </c>
      <c r="AU14" t="str">
        <f>IF(ISBLANK(InitCorr2022!AU14),"",InitCorr2023!AU14-InitCorr2022!AU14)</f>
        <v/>
      </c>
      <c r="AV14" t="str">
        <f>IF(ISBLANK(InitCorr2022!AV14),"",InitCorr2023!AV14-InitCorr2022!AV14)</f>
        <v/>
      </c>
      <c r="AW14" t="str">
        <f>IF(ISBLANK(InitCorr2022!AW14),"",InitCorr2023!AW14-InitCorr2022!AW14)</f>
        <v/>
      </c>
      <c r="AX14" t="str">
        <f>IF(ISBLANK(InitCorr2022!AX14),"",InitCorr2023!AX14-InitCorr2022!AX14)</f>
        <v/>
      </c>
      <c r="AY14" t="str">
        <f>IF(ISBLANK(InitCorr2022!AY14),"",InitCorr2023!AY14-InitCorr2022!AY14)</f>
        <v/>
      </c>
      <c r="AZ14" t="str">
        <f>IF(ISBLANK(InitCorr2022!AZ14),"",InitCorr2023!AZ14-InitCorr2022!AZ14)</f>
        <v/>
      </c>
      <c r="BA14" t="str">
        <f>IF(ISBLANK(InitCorr2022!BA14),"",InitCorr2023!BA14-InitCorr2022!BA14)</f>
        <v/>
      </c>
      <c r="BB14" t="str">
        <f>IF(ISBLANK(InitCorr2022!BB14),"",InitCorr2023!BB14-InitCorr2022!BB14)</f>
        <v/>
      </c>
      <c r="BC14" t="str">
        <f>IF(ISBLANK(InitCorr2022!BC14),"",InitCorr2023!BC14-InitCorr2022!BC14)</f>
        <v/>
      </c>
    </row>
    <row r="15" spans="2:55" x14ac:dyDescent="0.25">
      <c r="B15" t="s">
        <v>5</v>
      </c>
      <c r="C15">
        <f>IF(ISBLANK(InitCorr2022!C15),"",InitCorr2023!C15-InitCorr2022!C15)</f>
        <v>-2.9533445663920688E-5</v>
      </c>
      <c r="D15">
        <f>IF(ISBLANK(InitCorr2022!D15),"",InitCorr2023!D15-InitCorr2022!D15)</f>
        <v>-9.076684209057273E-4</v>
      </c>
      <c r="E15">
        <f>IF(ISBLANK(InitCorr2022!E15),"",InitCorr2023!E15-InitCorr2022!E15)</f>
        <v>-4.3739020814435037E-3</v>
      </c>
      <c r="F15">
        <f>IF(ISBLANK(InitCorr2022!F15),"",InitCorr2023!F15-InitCorr2022!F15)</f>
        <v>-4.2668828107840229E-3</v>
      </c>
      <c r="G15">
        <f>IF(ISBLANK(InitCorr2022!G15),"",InitCorr2023!G15-InitCorr2022!G15)</f>
        <v>0.18092605169313547</v>
      </c>
      <c r="H15">
        <f>IF(ISBLANK(InitCorr2022!H15),"",InitCorr2023!H15-InitCorr2022!H15)</f>
        <v>1.6545008667291292E-4</v>
      </c>
      <c r="I15">
        <f>IF(ISBLANK(InitCorr2022!I15),"",InitCorr2023!I15-InitCorr2022!I15)</f>
        <v>1.4669293135926353E-2</v>
      </c>
      <c r="J15">
        <f>IF(ISBLANK(InitCorr2022!J15),"",InitCorr2023!J15-InitCorr2022!J15)</f>
        <v>-1.0741103939306995E-2</v>
      </c>
      <c r="K15">
        <f>IF(ISBLANK(InitCorr2022!K15),"",InitCorr2023!K15-InitCorr2022!K15)</f>
        <v>1.8407394247849096E-3</v>
      </c>
      <c r="L15">
        <f>IF(ISBLANK(InitCorr2022!L15),"",InitCorr2023!L15-InitCorr2022!L15)</f>
        <v>0.13678819891797758</v>
      </c>
      <c r="M15">
        <f>IF(ISBLANK(InitCorr2022!M15),"",InitCorr2023!M15-InitCorr2022!M15)</f>
        <v>0.12680959760383015</v>
      </c>
      <c r="N15">
        <f>IF(ISBLANK(InitCorr2022!N15),"",InitCorr2023!N15-InitCorr2022!N15)</f>
        <v>7.4578621231955466E-2</v>
      </c>
      <c r="O15" t="str">
        <f>IF(ISBLANK(InitCorr2022!O15),"",InitCorr2023!O15-InitCorr2022!O15)</f>
        <v/>
      </c>
      <c r="P15" t="str">
        <f>IF(ISBLANK(InitCorr2022!P15),"",InitCorr2023!P15-InitCorr2022!P15)</f>
        <v/>
      </c>
      <c r="Q15" t="str">
        <f>IF(ISBLANK(InitCorr2022!Q15),"",InitCorr2023!Q15-InitCorr2022!Q15)</f>
        <v/>
      </c>
      <c r="R15" t="str">
        <f>IF(ISBLANK(InitCorr2022!R15),"",InitCorr2023!R15-InitCorr2022!R15)</f>
        <v/>
      </c>
      <c r="S15" t="str">
        <f>IF(ISBLANK(InitCorr2022!S15),"",InitCorr2023!S15-InitCorr2022!S15)</f>
        <v/>
      </c>
      <c r="T15" t="str">
        <f>IF(ISBLANK(InitCorr2022!T15),"",InitCorr2023!T15-InitCorr2022!T15)</f>
        <v/>
      </c>
      <c r="U15" t="str">
        <f>IF(ISBLANK(InitCorr2022!U15),"",InitCorr2023!U15-InitCorr2022!U15)</f>
        <v/>
      </c>
      <c r="V15" t="str">
        <f>IF(ISBLANK(InitCorr2022!V15),"",InitCorr2023!V15-InitCorr2022!V15)</f>
        <v/>
      </c>
      <c r="W15" t="str">
        <f>IF(ISBLANK(InitCorr2022!W15),"",InitCorr2023!W15-InitCorr2022!W15)</f>
        <v/>
      </c>
      <c r="X15" t="str">
        <f>IF(ISBLANK(InitCorr2022!X15),"",InitCorr2023!X15-InitCorr2022!X15)</f>
        <v/>
      </c>
      <c r="Y15" t="str">
        <f>IF(ISBLANK(InitCorr2022!Y15),"",InitCorr2023!Y15-InitCorr2022!Y15)</f>
        <v/>
      </c>
      <c r="Z15" t="str">
        <f>IF(ISBLANK(InitCorr2022!Z15),"",InitCorr2023!Z15-InitCorr2022!Z15)</f>
        <v/>
      </c>
      <c r="AA15" t="str">
        <f>IF(ISBLANK(InitCorr2022!AA15),"",InitCorr2023!AA15-InitCorr2022!AA15)</f>
        <v/>
      </c>
      <c r="AB15" t="str">
        <f>IF(ISBLANK(InitCorr2022!AB15),"",InitCorr2023!AB15-InitCorr2022!AB15)</f>
        <v/>
      </c>
      <c r="AC15" t="str">
        <f>IF(ISBLANK(InitCorr2022!AC15),"",InitCorr2023!AC15-InitCorr2022!AC15)</f>
        <v/>
      </c>
      <c r="AD15" t="str">
        <f>IF(ISBLANK(InitCorr2022!AD15),"",InitCorr2023!AD15-InitCorr2022!AD15)</f>
        <v/>
      </c>
      <c r="AE15" t="str">
        <f>IF(ISBLANK(InitCorr2022!AE15),"",InitCorr2023!AE15-InitCorr2022!AE15)</f>
        <v/>
      </c>
      <c r="AF15" t="str">
        <f>IF(ISBLANK(InitCorr2022!AF15),"",InitCorr2023!AF15-InitCorr2022!AF15)</f>
        <v/>
      </c>
      <c r="AG15" t="str">
        <f>IF(ISBLANK(InitCorr2022!AG15),"",InitCorr2023!AG15-InitCorr2022!AG15)</f>
        <v/>
      </c>
      <c r="AH15" t="str">
        <f>IF(ISBLANK(InitCorr2022!AH15),"",InitCorr2023!AH15-InitCorr2022!AH15)</f>
        <v/>
      </c>
      <c r="AI15" t="str">
        <f>IF(ISBLANK(InitCorr2022!AI15),"",InitCorr2023!AI15-InitCorr2022!AI15)</f>
        <v/>
      </c>
      <c r="AJ15" t="str">
        <f>IF(ISBLANK(InitCorr2022!AJ15),"",InitCorr2023!AJ15-InitCorr2022!AJ15)</f>
        <v/>
      </c>
      <c r="AK15" t="str">
        <f>IF(ISBLANK(InitCorr2022!AK15),"",InitCorr2023!AK15-InitCorr2022!AK15)</f>
        <v/>
      </c>
      <c r="AL15" t="str">
        <f>IF(ISBLANK(InitCorr2022!AL15),"",InitCorr2023!AL15-InitCorr2022!AL15)</f>
        <v/>
      </c>
      <c r="AM15" t="str">
        <f>IF(ISBLANK(InitCorr2022!AM15),"",InitCorr2023!AM15-InitCorr2022!AM15)</f>
        <v/>
      </c>
      <c r="AN15" t="str">
        <f>IF(ISBLANK(InitCorr2022!AN15),"",InitCorr2023!AN15-InitCorr2022!AN15)</f>
        <v/>
      </c>
      <c r="AO15" t="str">
        <f>IF(ISBLANK(InitCorr2022!AO15),"",InitCorr2023!AO15-InitCorr2022!AO15)</f>
        <v/>
      </c>
      <c r="AP15" t="str">
        <f>IF(ISBLANK(InitCorr2022!AP15),"",InitCorr2023!AP15-InitCorr2022!AP15)</f>
        <v/>
      </c>
      <c r="AQ15" t="str">
        <f>IF(ISBLANK(InitCorr2022!AQ15),"",InitCorr2023!AQ15-InitCorr2022!AQ15)</f>
        <v/>
      </c>
      <c r="AR15" t="str">
        <f>IF(ISBLANK(InitCorr2022!AR15),"",InitCorr2023!AR15-InitCorr2022!AR15)</f>
        <v/>
      </c>
      <c r="AS15" t="str">
        <f>IF(ISBLANK(InitCorr2022!AS15),"",InitCorr2023!AS15-InitCorr2022!AS15)</f>
        <v/>
      </c>
      <c r="AT15" t="str">
        <f>IF(ISBLANK(InitCorr2022!AT15),"",InitCorr2023!AT15-InitCorr2022!AT15)</f>
        <v/>
      </c>
      <c r="AU15" t="str">
        <f>IF(ISBLANK(InitCorr2022!AU15),"",InitCorr2023!AU15-InitCorr2022!AU15)</f>
        <v/>
      </c>
      <c r="AV15" t="str">
        <f>IF(ISBLANK(InitCorr2022!AV15),"",InitCorr2023!AV15-InitCorr2022!AV15)</f>
        <v/>
      </c>
      <c r="AW15" t="str">
        <f>IF(ISBLANK(InitCorr2022!AW15),"",InitCorr2023!AW15-InitCorr2022!AW15)</f>
        <v/>
      </c>
      <c r="AX15" t="str">
        <f>IF(ISBLANK(InitCorr2022!AX15),"",InitCorr2023!AX15-InitCorr2022!AX15)</f>
        <v/>
      </c>
      <c r="AY15" t="str">
        <f>IF(ISBLANK(InitCorr2022!AY15),"",InitCorr2023!AY15-InitCorr2022!AY15)</f>
        <v/>
      </c>
      <c r="AZ15" t="str">
        <f>IF(ISBLANK(InitCorr2022!AZ15),"",InitCorr2023!AZ15-InitCorr2022!AZ15)</f>
        <v/>
      </c>
      <c r="BA15" t="str">
        <f>IF(ISBLANK(InitCorr2022!BA15),"",InitCorr2023!BA15-InitCorr2022!BA15)</f>
        <v/>
      </c>
      <c r="BB15" t="str">
        <f>IF(ISBLANK(InitCorr2022!BB15),"",InitCorr2023!BB15-InitCorr2022!BB15)</f>
        <v/>
      </c>
      <c r="BC15" t="str">
        <f>IF(ISBLANK(InitCorr2022!BC15),"",InitCorr2023!BC15-InitCorr2022!BC15)</f>
        <v/>
      </c>
    </row>
    <row r="16" spans="2:55" x14ac:dyDescent="0.25">
      <c r="B16" t="s">
        <v>25</v>
      </c>
      <c r="C16">
        <f>IF(ISBLANK(InitCorr2022!C16),"",InitCorr2023!C16-InitCorr2022!C16)</f>
        <v>-9.3947155949025696E-4</v>
      </c>
      <c r="D16">
        <f>IF(ISBLANK(InitCorr2022!D16),"",InitCorr2023!D16-InitCorr2022!D16)</f>
        <v>-1.2566408794700834E-4</v>
      </c>
      <c r="E16">
        <f>IF(ISBLANK(InitCorr2022!E16),"",InitCorr2023!E16-InitCorr2022!E16)</f>
        <v>-4.1718423993243325E-3</v>
      </c>
      <c r="F16">
        <f>IF(ISBLANK(InitCorr2022!F16),"",InitCorr2023!F16-InitCorr2022!F16)</f>
        <v>-3.7615163025227494E-3</v>
      </c>
      <c r="G16">
        <f>IF(ISBLANK(InitCorr2022!G16),"",InitCorr2023!G16-InitCorr2022!G16)</f>
        <v>0.17064492278073151</v>
      </c>
      <c r="H16">
        <f>IF(ISBLANK(InitCorr2022!H16),"",InitCorr2023!H16-InitCorr2022!H16)</f>
        <v>-4.3798097090111399E-5</v>
      </c>
      <c r="I16">
        <f>IF(ISBLANK(InitCorr2022!I16),"",InitCorr2023!I16-InitCorr2022!I16)</f>
        <v>1.3120551901293798E-2</v>
      </c>
      <c r="J16">
        <f>IF(ISBLANK(InitCorr2022!J16),"",InitCorr2023!J16-InitCorr2022!J16)</f>
        <v>-9.9055565047677097E-3</v>
      </c>
      <c r="K16">
        <f>IF(ISBLANK(InitCorr2022!K16),"",InitCorr2023!K16-InitCorr2022!K16)</f>
        <v>1.7399387581148451E-3</v>
      </c>
      <c r="L16">
        <f>IF(ISBLANK(InitCorr2022!L16),"",InitCorr2023!L16-InitCorr2022!L16)</f>
        <v>0.12855918040506853</v>
      </c>
      <c r="M16">
        <f>IF(ISBLANK(InitCorr2022!M16),"",InitCorr2023!M16-InitCorr2022!M16)</f>
        <v>0.11937230416913651</v>
      </c>
      <c r="N16">
        <f>IF(ISBLANK(InitCorr2022!N16),"",InitCorr2023!N16-InitCorr2022!N16)</f>
        <v>6.9963555029009278E-2</v>
      </c>
      <c r="O16">
        <f>IF(ISBLANK(InitCorr2022!O16),"",InitCorr2023!O16-InitCorr2022!O16)</f>
        <v>-6.286852898825801E-4</v>
      </c>
      <c r="P16" t="str">
        <f>IF(ISBLANK(InitCorr2022!P16),"",InitCorr2023!P16-InitCorr2022!P16)</f>
        <v/>
      </c>
      <c r="Q16" t="str">
        <f>IF(ISBLANK(InitCorr2022!Q16),"",InitCorr2023!Q16-InitCorr2022!Q16)</f>
        <v/>
      </c>
      <c r="R16" t="str">
        <f>IF(ISBLANK(InitCorr2022!R16),"",InitCorr2023!R16-InitCorr2022!R16)</f>
        <v/>
      </c>
      <c r="S16" t="str">
        <f>IF(ISBLANK(InitCorr2022!S16),"",InitCorr2023!S16-InitCorr2022!S16)</f>
        <v/>
      </c>
      <c r="T16" t="str">
        <f>IF(ISBLANK(InitCorr2022!T16),"",InitCorr2023!T16-InitCorr2022!T16)</f>
        <v/>
      </c>
      <c r="U16" t="str">
        <f>IF(ISBLANK(InitCorr2022!U16),"",InitCorr2023!U16-InitCorr2022!U16)</f>
        <v/>
      </c>
      <c r="V16" t="str">
        <f>IF(ISBLANK(InitCorr2022!V16),"",InitCorr2023!V16-InitCorr2022!V16)</f>
        <v/>
      </c>
      <c r="W16" t="str">
        <f>IF(ISBLANK(InitCorr2022!W16),"",InitCorr2023!W16-InitCorr2022!W16)</f>
        <v/>
      </c>
      <c r="X16" t="str">
        <f>IF(ISBLANK(InitCorr2022!X16),"",InitCorr2023!X16-InitCorr2022!X16)</f>
        <v/>
      </c>
      <c r="Y16" t="str">
        <f>IF(ISBLANK(InitCorr2022!Y16),"",InitCorr2023!Y16-InitCorr2022!Y16)</f>
        <v/>
      </c>
      <c r="Z16" t="str">
        <f>IF(ISBLANK(InitCorr2022!Z16),"",InitCorr2023!Z16-InitCorr2022!Z16)</f>
        <v/>
      </c>
      <c r="AA16" t="str">
        <f>IF(ISBLANK(InitCorr2022!AA16),"",InitCorr2023!AA16-InitCorr2022!AA16)</f>
        <v/>
      </c>
      <c r="AB16" t="str">
        <f>IF(ISBLANK(InitCorr2022!AB16),"",InitCorr2023!AB16-InitCorr2022!AB16)</f>
        <v/>
      </c>
      <c r="AC16" t="str">
        <f>IF(ISBLANK(InitCorr2022!AC16),"",InitCorr2023!AC16-InitCorr2022!AC16)</f>
        <v/>
      </c>
      <c r="AD16" t="str">
        <f>IF(ISBLANK(InitCorr2022!AD16),"",InitCorr2023!AD16-InitCorr2022!AD16)</f>
        <v/>
      </c>
      <c r="AE16" t="str">
        <f>IF(ISBLANK(InitCorr2022!AE16),"",InitCorr2023!AE16-InitCorr2022!AE16)</f>
        <v/>
      </c>
      <c r="AF16" t="str">
        <f>IF(ISBLANK(InitCorr2022!AF16),"",InitCorr2023!AF16-InitCorr2022!AF16)</f>
        <v/>
      </c>
      <c r="AG16" t="str">
        <f>IF(ISBLANK(InitCorr2022!AG16),"",InitCorr2023!AG16-InitCorr2022!AG16)</f>
        <v/>
      </c>
      <c r="AH16" t="str">
        <f>IF(ISBLANK(InitCorr2022!AH16),"",InitCorr2023!AH16-InitCorr2022!AH16)</f>
        <v/>
      </c>
      <c r="AI16" t="str">
        <f>IF(ISBLANK(InitCorr2022!AI16),"",InitCorr2023!AI16-InitCorr2022!AI16)</f>
        <v/>
      </c>
      <c r="AJ16" t="str">
        <f>IF(ISBLANK(InitCorr2022!AJ16),"",InitCorr2023!AJ16-InitCorr2022!AJ16)</f>
        <v/>
      </c>
      <c r="AK16" t="str">
        <f>IF(ISBLANK(InitCorr2022!AK16),"",InitCorr2023!AK16-InitCorr2022!AK16)</f>
        <v/>
      </c>
      <c r="AL16" t="str">
        <f>IF(ISBLANK(InitCorr2022!AL16),"",InitCorr2023!AL16-InitCorr2022!AL16)</f>
        <v/>
      </c>
      <c r="AM16" t="str">
        <f>IF(ISBLANK(InitCorr2022!AM16),"",InitCorr2023!AM16-InitCorr2022!AM16)</f>
        <v/>
      </c>
      <c r="AN16" t="str">
        <f>IF(ISBLANK(InitCorr2022!AN16),"",InitCorr2023!AN16-InitCorr2022!AN16)</f>
        <v/>
      </c>
      <c r="AO16" t="str">
        <f>IF(ISBLANK(InitCorr2022!AO16),"",InitCorr2023!AO16-InitCorr2022!AO16)</f>
        <v/>
      </c>
      <c r="AP16" t="str">
        <f>IF(ISBLANK(InitCorr2022!AP16),"",InitCorr2023!AP16-InitCorr2022!AP16)</f>
        <v/>
      </c>
      <c r="AQ16" t="str">
        <f>IF(ISBLANK(InitCorr2022!AQ16),"",InitCorr2023!AQ16-InitCorr2022!AQ16)</f>
        <v/>
      </c>
      <c r="AR16" t="str">
        <f>IF(ISBLANK(InitCorr2022!AR16),"",InitCorr2023!AR16-InitCorr2022!AR16)</f>
        <v/>
      </c>
      <c r="AS16" t="str">
        <f>IF(ISBLANK(InitCorr2022!AS16),"",InitCorr2023!AS16-InitCorr2022!AS16)</f>
        <v/>
      </c>
      <c r="AT16" t="str">
        <f>IF(ISBLANK(InitCorr2022!AT16),"",InitCorr2023!AT16-InitCorr2022!AT16)</f>
        <v/>
      </c>
      <c r="AU16" t="str">
        <f>IF(ISBLANK(InitCorr2022!AU16),"",InitCorr2023!AU16-InitCorr2022!AU16)</f>
        <v/>
      </c>
      <c r="AV16" t="str">
        <f>IF(ISBLANK(InitCorr2022!AV16),"",InitCorr2023!AV16-InitCorr2022!AV16)</f>
        <v/>
      </c>
      <c r="AW16" t="str">
        <f>IF(ISBLANK(InitCorr2022!AW16),"",InitCorr2023!AW16-InitCorr2022!AW16)</f>
        <v/>
      </c>
      <c r="AX16" t="str">
        <f>IF(ISBLANK(InitCorr2022!AX16),"",InitCorr2023!AX16-InitCorr2022!AX16)</f>
        <v/>
      </c>
      <c r="AY16" t="str">
        <f>IF(ISBLANK(InitCorr2022!AY16),"",InitCorr2023!AY16-InitCorr2022!AY16)</f>
        <v/>
      </c>
      <c r="AZ16" t="str">
        <f>IF(ISBLANK(InitCorr2022!AZ16),"",InitCorr2023!AZ16-InitCorr2022!AZ16)</f>
        <v/>
      </c>
      <c r="BA16" t="str">
        <f>IF(ISBLANK(InitCorr2022!BA16),"",InitCorr2023!BA16-InitCorr2022!BA16)</f>
        <v/>
      </c>
      <c r="BB16" t="str">
        <f>IF(ISBLANK(InitCorr2022!BB16),"",InitCorr2023!BB16-InitCorr2022!BB16)</f>
        <v/>
      </c>
      <c r="BC16" t="str">
        <f>IF(ISBLANK(InitCorr2022!BC16),"",InitCorr2023!BC16-InitCorr2022!BC16)</f>
        <v/>
      </c>
    </row>
    <row r="17" spans="2:55" x14ac:dyDescent="0.25">
      <c r="B17" t="s">
        <v>26</v>
      </c>
      <c r="C17">
        <f>IF(ISBLANK(InitCorr2022!C17),"",InitCorr2023!C17-InitCorr2022!C17)</f>
        <v>-3.193642586222456E-3</v>
      </c>
      <c r="D17">
        <f>IF(ISBLANK(InitCorr2022!D17),"",InitCorr2023!D17-InitCorr2022!D17)</f>
        <v>-6.9490701891872231E-4</v>
      </c>
      <c r="E17">
        <f>IF(ISBLANK(InitCorr2022!E17),"",InitCorr2023!E17-InitCorr2022!E17)</f>
        <v>-5.396120761298695E-3</v>
      </c>
      <c r="F17">
        <f>IF(ISBLANK(InitCorr2022!F17),"",InitCorr2023!F17-InitCorr2022!F17)</f>
        <v>-4.3370041811379156E-3</v>
      </c>
      <c r="G17">
        <f>IF(ISBLANK(InitCorr2022!G17),"",InitCorr2023!G17-InitCorr2022!G17)</f>
        <v>0.15799222963705664</v>
      </c>
      <c r="H17">
        <f>IF(ISBLANK(InitCorr2022!H17),"",InitCorr2023!H17-InitCorr2022!H17)</f>
        <v>-1.0967893211605989E-4</v>
      </c>
      <c r="I17">
        <f>IF(ISBLANK(InitCorr2022!I17),"",InitCorr2023!I17-InitCorr2022!I17)</f>
        <v>1.1013639201156611E-2</v>
      </c>
      <c r="J17">
        <f>IF(ISBLANK(InitCorr2022!J17),"",InitCorr2023!J17-InitCorr2022!J17)</f>
        <v>-9.4833203814163047E-3</v>
      </c>
      <c r="K17">
        <f>IF(ISBLANK(InitCorr2022!K17),"",InitCorr2023!K17-InitCorr2022!K17)</f>
        <v>8.7735290071000449E-4</v>
      </c>
      <c r="L17">
        <f>IF(ISBLANK(InitCorr2022!L17),"",InitCorr2023!L17-InitCorr2022!L17)</f>
        <v>0.11914736554333535</v>
      </c>
      <c r="M17">
        <f>IF(ISBLANK(InitCorr2022!M17),"",InitCorr2023!M17-InitCorr2022!M17)</f>
        <v>0.11042898871952887</v>
      </c>
      <c r="N17">
        <f>IF(ISBLANK(InitCorr2022!N17),"",InitCorr2023!N17-InitCorr2022!N17)</f>
        <v>6.4500466023578965E-2</v>
      </c>
      <c r="O17">
        <f>IF(ISBLANK(InitCorr2022!O17),"",InitCorr2023!O17-InitCorr2022!O17)</f>
        <v>-2.554179027629333E-3</v>
      </c>
      <c r="P17">
        <f>IF(ISBLANK(InitCorr2022!P17),"",InitCorr2023!P17-InitCorr2022!P17)</f>
        <v>-1.1031133686412176E-3</v>
      </c>
      <c r="Q17" t="str">
        <f>IF(ISBLANK(InitCorr2022!Q17),"",InitCorr2023!Q17-InitCorr2022!Q17)</f>
        <v/>
      </c>
      <c r="R17" t="str">
        <f>IF(ISBLANK(InitCorr2022!R17),"",InitCorr2023!R17-InitCorr2022!R17)</f>
        <v/>
      </c>
      <c r="S17" t="str">
        <f>IF(ISBLANK(InitCorr2022!S17),"",InitCorr2023!S17-InitCorr2022!S17)</f>
        <v/>
      </c>
      <c r="T17" t="str">
        <f>IF(ISBLANK(InitCorr2022!T17),"",InitCorr2023!T17-InitCorr2022!T17)</f>
        <v/>
      </c>
      <c r="U17" t="str">
        <f>IF(ISBLANK(InitCorr2022!U17),"",InitCorr2023!U17-InitCorr2022!U17)</f>
        <v/>
      </c>
      <c r="V17" t="str">
        <f>IF(ISBLANK(InitCorr2022!V17),"",InitCorr2023!V17-InitCorr2022!V17)</f>
        <v/>
      </c>
      <c r="W17" t="str">
        <f>IF(ISBLANK(InitCorr2022!W17),"",InitCorr2023!W17-InitCorr2022!W17)</f>
        <v/>
      </c>
      <c r="X17" t="str">
        <f>IF(ISBLANK(InitCorr2022!X17),"",InitCorr2023!X17-InitCorr2022!X17)</f>
        <v/>
      </c>
      <c r="Y17" t="str">
        <f>IF(ISBLANK(InitCorr2022!Y17),"",InitCorr2023!Y17-InitCorr2022!Y17)</f>
        <v/>
      </c>
      <c r="Z17" t="str">
        <f>IF(ISBLANK(InitCorr2022!Z17),"",InitCorr2023!Z17-InitCorr2022!Z17)</f>
        <v/>
      </c>
      <c r="AA17" t="str">
        <f>IF(ISBLANK(InitCorr2022!AA17),"",InitCorr2023!AA17-InitCorr2022!AA17)</f>
        <v/>
      </c>
      <c r="AB17" t="str">
        <f>IF(ISBLANK(InitCorr2022!AB17),"",InitCorr2023!AB17-InitCorr2022!AB17)</f>
        <v/>
      </c>
      <c r="AC17" t="str">
        <f>IF(ISBLANK(InitCorr2022!AC17),"",InitCorr2023!AC17-InitCorr2022!AC17)</f>
        <v/>
      </c>
      <c r="AD17" t="str">
        <f>IF(ISBLANK(InitCorr2022!AD17),"",InitCorr2023!AD17-InitCorr2022!AD17)</f>
        <v/>
      </c>
      <c r="AE17" t="str">
        <f>IF(ISBLANK(InitCorr2022!AE17),"",InitCorr2023!AE17-InitCorr2022!AE17)</f>
        <v/>
      </c>
      <c r="AF17" t="str">
        <f>IF(ISBLANK(InitCorr2022!AF17),"",InitCorr2023!AF17-InitCorr2022!AF17)</f>
        <v/>
      </c>
      <c r="AG17" t="str">
        <f>IF(ISBLANK(InitCorr2022!AG17),"",InitCorr2023!AG17-InitCorr2022!AG17)</f>
        <v/>
      </c>
      <c r="AH17" t="str">
        <f>IF(ISBLANK(InitCorr2022!AH17),"",InitCorr2023!AH17-InitCorr2022!AH17)</f>
        <v/>
      </c>
      <c r="AI17" t="str">
        <f>IF(ISBLANK(InitCorr2022!AI17),"",InitCorr2023!AI17-InitCorr2022!AI17)</f>
        <v/>
      </c>
      <c r="AJ17" t="str">
        <f>IF(ISBLANK(InitCorr2022!AJ17),"",InitCorr2023!AJ17-InitCorr2022!AJ17)</f>
        <v/>
      </c>
      <c r="AK17" t="str">
        <f>IF(ISBLANK(InitCorr2022!AK17),"",InitCorr2023!AK17-InitCorr2022!AK17)</f>
        <v/>
      </c>
      <c r="AL17" t="str">
        <f>IF(ISBLANK(InitCorr2022!AL17),"",InitCorr2023!AL17-InitCorr2022!AL17)</f>
        <v/>
      </c>
      <c r="AM17" t="str">
        <f>IF(ISBLANK(InitCorr2022!AM17),"",InitCorr2023!AM17-InitCorr2022!AM17)</f>
        <v/>
      </c>
      <c r="AN17" t="str">
        <f>IF(ISBLANK(InitCorr2022!AN17),"",InitCorr2023!AN17-InitCorr2022!AN17)</f>
        <v/>
      </c>
      <c r="AO17" t="str">
        <f>IF(ISBLANK(InitCorr2022!AO17),"",InitCorr2023!AO17-InitCorr2022!AO17)</f>
        <v/>
      </c>
      <c r="AP17" t="str">
        <f>IF(ISBLANK(InitCorr2022!AP17),"",InitCorr2023!AP17-InitCorr2022!AP17)</f>
        <v/>
      </c>
      <c r="AQ17" t="str">
        <f>IF(ISBLANK(InitCorr2022!AQ17),"",InitCorr2023!AQ17-InitCorr2022!AQ17)</f>
        <v/>
      </c>
      <c r="AR17" t="str">
        <f>IF(ISBLANK(InitCorr2022!AR17),"",InitCorr2023!AR17-InitCorr2022!AR17)</f>
        <v/>
      </c>
      <c r="AS17" t="str">
        <f>IF(ISBLANK(InitCorr2022!AS17),"",InitCorr2023!AS17-InitCorr2022!AS17)</f>
        <v/>
      </c>
      <c r="AT17" t="str">
        <f>IF(ISBLANK(InitCorr2022!AT17),"",InitCorr2023!AT17-InitCorr2022!AT17)</f>
        <v/>
      </c>
      <c r="AU17" t="str">
        <f>IF(ISBLANK(InitCorr2022!AU17),"",InitCorr2023!AU17-InitCorr2022!AU17)</f>
        <v/>
      </c>
      <c r="AV17" t="str">
        <f>IF(ISBLANK(InitCorr2022!AV17),"",InitCorr2023!AV17-InitCorr2022!AV17)</f>
        <v/>
      </c>
      <c r="AW17" t="str">
        <f>IF(ISBLANK(InitCorr2022!AW17),"",InitCorr2023!AW17-InitCorr2022!AW17)</f>
        <v/>
      </c>
      <c r="AX17" t="str">
        <f>IF(ISBLANK(InitCorr2022!AX17),"",InitCorr2023!AX17-InitCorr2022!AX17)</f>
        <v/>
      </c>
      <c r="AY17" t="str">
        <f>IF(ISBLANK(InitCorr2022!AY17),"",InitCorr2023!AY17-InitCorr2022!AY17)</f>
        <v/>
      </c>
      <c r="AZ17" t="str">
        <f>IF(ISBLANK(InitCorr2022!AZ17),"",InitCorr2023!AZ17-InitCorr2022!AZ17)</f>
        <v/>
      </c>
      <c r="BA17" t="str">
        <f>IF(ISBLANK(InitCorr2022!BA17),"",InitCorr2023!BA17-InitCorr2022!BA17)</f>
        <v/>
      </c>
      <c r="BB17" t="str">
        <f>IF(ISBLANK(InitCorr2022!BB17),"",InitCorr2023!BB17-InitCorr2022!BB17)</f>
        <v/>
      </c>
      <c r="BC17" t="str">
        <f>IF(ISBLANK(InitCorr2022!BC17),"",InitCorr2023!BC17-InitCorr2022!BC17)</f>
        <v/>
      </c>
    </row>
    <row r="18" spans="2:55" x14ac:dyDescent="0.25">
      <c r="B18" t="s">
        <v>27</v>
      </c>
      <c r="C18">
        <f>IF(ISBLANK(InitCorr2022!C18),"",InitCorr2023!C18-InitCorr2022!C18)</f>
        <v>-7.1627625994096222E-3</v>
      </c>
      <c r="D18">
        <f>IF(ISBLANK(InitCorr2022!D18),"",InitCorr2023!D18-InitCorr2022!D18)</f>
        <v>-3.6327331942852537E-3</v>
      </c>
      <c r="E18">
        <f>IF(ISBLANK(InitCorr2022!E18),"",InitCorr2023!E18-InitCorr2022!E18)</f>
        <v>-7.8135092252786809E-3</v>
      </c>
      <c r="F18">
        <f>IF(ISBLANK(InitCorr2022!F18),"",InitCorr2023!F18-InitCorr2022!F18)</f>
        <v>-5.8439478984517734E-3</v>
      </c>
      <c r="G18">
        <f>IF(ISBLANK(InitCorr2022!G18),"",InitCorr2023!G18-InitCorr2022!G18)</f>
        <v>0.13980397680704834</v>
      </c>
      <c r="H18">
        <f>IF(ISBLANK(InitCorr2022!H18),"",InitCorr2023!H18-InitCorr2022!H18)</f>
        <v>-2.3228449375110871E-4</v>
      </c>
      <c r="I18">
        <f>IF(ISBLANK(InitCorr2022!I18),"",InitCorr2023!I18-InitCorr2022!I18)</f>
        <v>7.5597063728130021E-3</v>
      </c>
      <c r="J18">
        <f>IF(ISBLANK(InitCorr2022!J18),"",InitCorr2023!J18-InitCorr2022!J18)</f>
        <v>-9.4334995460460813E-3</v>
      </c>
      <c r="K18">
        <f>IF(ISBLANK(InitCorr2022!K18),"",InitCorr2023!K18-InitCorr2022!K18)</f>
        <v>-6.6077652740170745E-4</v>
      </c>
      <c r="L18">
        <f>IF(ISBLANK(InitCorr2022!L18),"",InitCorr2023!L18-InitCorr2022!L18)</f>
        <v>0.10514258125287611</v>
      </c>
      <c r="M18">
        <f>IF(ISBLANK(InitCorr2022!M18),"",InitCorr2023!M18-InitCorr2022!M18)</f>
        <v>9.757645929046771E-2</v>
      </c>
      <c r="N18">
        <f>IF(ISBLANK(InitCorr2022!N18),"",InitCorr2023!N18-InitCorr2022!N18)</f>
        <v>5.6246763171417052E-2</v>
      </c>
      <c r="O18">
        <f>IF(ISBLANK(InitCorr2022!O18),"",InitCorr2023!O18-InitCorr2022!O18)</f>
        <v>-6.3162613274176937E-3</v>
      </c>
      <c r="P18">
        <f>IF(ISBLANK(InitCorr2022!P18),"",InitCorr2023!P18-InitCorr2022!P18)</f>
        <v>-4.3266368904077979E-3</v>
      </c>
      <c r="Q18">
        <f>IF(ISBLANK(InitCorr2022!Q18),"",InitCorr2023!Q18-InitCorr2022!Q18)</f>
        <v>-2.1205119827363283E-3</v>
      </c>
      <c r="R18" t="str">
        <f>IF(ISBLANK(InitCorr2022!R18),"",InitCorr2023!R18-InitCorr2022!R18)</f>
        <v/>
      </c>
      <c r="S18" t="str">
        <f>IF(ISBLANK(InitCorr2022!S18),"",InitCorr2023!S18-InitCorr2022!S18)</f>
        <v/>
      </c>
      <c r="T18" t="str">
        <f>IF(ISBLANK(InitCorr2022!T18),"",InitCorr2023!T18-InitCorr2022!T18)</f>
        <v/>
      </c>
      <c r="U18" t="str">
        <f>IF(ISBLANK(InitCorr2022!U18),"",InitCorr2023!U18-InitCorr2022!U18)</f>
        <v/>
      </c>
      <c r="V18" t="str">
        <f>IF(ISBLANK(InitCorr2022!V18),"",InitCorr2023!V18-InitCorr2022!V18)</f>
        <v/>
      </c>
      <c r="W18" t="str">
        <f>IF(ISBLANK(InitCorr2022!W18),"",InitCorr2023!W18-InitCorr2022!W18)</f>
        <v/>
      </c>
      <c r="X18" t="str">
        <f>IF(ISBLANK(InitCorr2022!X18),"",InitCorr2023!X18-InitCorr2022!X18)</f>
        <v/>
      </c>
      <c r="Y18" t="str">
        <f>IF(ISBLANK(InitCorr2022!Y18),"",InitCorr2023!Y18-InitCorr2022!Y18)</f>
        <v/>
      </c>
      <c r="Z18" t="str">
        <f>IF(ISBLANK(InitCorr2022!Z18),"",InitCorr2023!Z18-InitCorr2022!Z18)</f>
        <v/>
      </c>
      <c r="AA18" t="str">
        <f>IF(ISBLANK(InitCorr2022!AA18),"",InitCorr2023!AA18-InitCorr2022!AA18)</f>
        <v/>
      </c>
      <c r="AB18" t="str">
        <f>IF(ISBLANK(InitCorr2022!AB18),"",InitCorr2023!AB18-InitCorr2022!AB18)</f>
        <v/>
      </c>
      <c r="AC18" t="str">
        <f>IF(ISBLANK(InitCorr2022!AC18),"",InitCorr2023!AC18-InitCorr2022!AC18)</f>
        <v/>
      </c>
      <c r="AD18" t="str">
        <f>IF(ISBLANK(InitCorr2022!AD18),"",InitCorr2023!AD18-InitCorr2022!AD18)</f>
        <v/>
      </c>
      <c r="AE18" t="str">
        <f>IF(ISBLANK(InitCorr2022!AE18),"",InitCorr2023!AE18-InitCorr2022!AE18)</f>
        <v/>
      </c>
      <c r="AF18" t="str">
        <f>IF(ISBLANK(InitCorr2022!AF18),"",InitCorr2023!AF18-InitCorr2022!AF18)</f>
        <v/>
      </c>
      <c r="AG18" t="str">
        <f>IF(ISBLANK(InitCorr2022!AG18),"",InitCorr2023!AG18-InitCorr2022!AG18)</f>
        <v/>
      </c>
      <c r="AH18" t="str">
        <f>IF(ISBLANK(InitCorr2022!AH18),"",InitCorr2023!AH18-InitCorr2022!AH18)</f>
        <v/>
      </c>
      <c r="AI18" t="str">
        <f>IF(ISBLANK(InitCorr2022!AI18),"",InitCorr2023!AI18-InitCorr2022!AI18)</f>
        <v/>
      </c>
      <c r="AJ18" t="str">
        <f>IF(ISBLANK(InitCorr2022!AJ18),"",InitCorr2023!AJ18-InitCorr2022!AJ18)</f>
        <v/>
      </c>
      <c r="AK18" t="str">
        <f>IF(ISBLANK(InitCorr2022!AK18),"",InitCorr2023!AK18-InitCorr2022!AK18)</f>
        <v/>
      </c>
      <c r="AL18" t="str">
        <f>IF(ISBLANK(InitCorr2022!AL18),"",InitCorr2023!AL18-InitCorr2022!AL18)</f>
        <v/>
      </c>
      <c r="AM18" t="str">
        <f>IF(ISBLANK(InitCorr2022!AM18),"",InitCorr2023!AM18-InitCorr2022!AM18)</f>
        <v/>
      </c>
      <c r="AN18" t="str">
        <f>IF(ISBLANK(InitCorr2022!AN18),"",InitCorr2023!AN18-InitCorr2022!AN18)</f>
        <v/>
      </c>
      <c r="AO18" t="str">
        <f>IF(ISBLANK(InitCorr2022!AO18),"",InitCorr2023!AO18-InitCorr2022!AO18)</f>
        <v/>
      </c>
      <c r="AP18" t="str">
        <f>IF(ISBLANK(InitCorr2022!AP18),"",InitCorr2023!AP18-InitCorr2022!AP18)</f>
        <v/>
      </c>
      <c r="AQ18" t="str">
        <f>IF(ISBLANK(InitCorr2022!AQ18),"",InitCorr2023!AQ18-InitCorr2022!AQ18)</f>
        <v/>
      </c>
      <c r="AR18" t="str">
        <f>IF(ISBLANK(InitCorr2022!AR18),"",InitCorr2023!AR18-InitCorr2022!AR18)</f>
        <v/>
      </c>
      <c r="AS18" t="str">
        <f>IF(ISBLANK(InitCorr2022!AS18),"",InitCorr2023!AS18-InitCorr2022!AS18)</f>
        <v/>
      </c>
      <c r="AT18" t="str">
        <f>IF(ISBLANK(InitCorr2022!AT18),"",InitCorr2023!AT18-InitCorr2022!AT18)</f>
        <v/>
      </c>
      <c r="AU18" t="str">
        <f>IF(ISBLANK(InitCorr2022!AU18),"",InitCorr2023!AU18-InitCorr2022!AU18)</f>
        <v/>
      </c>
      <c r="AV18" t="str">
        <f>IF(ISBLANK(InitCorr2022!AV18),"",InitCorr2023!AV18-InitCorr2022!AV18)</f>
        <v/>
      </c>
      <c r="AW18" t="str">
        <f>IF(ISBLANK(InitCorr2022!AW18),"",InitCorr2023!AW18-InitCorr2022!AW18)</f>
        <v/>
      </c>
      <c r="AX18" t="str">
        <f>IF(ISBLANK(InitCorr2022!AX18),"",InitCorr2023!AX18-InitCorr2022!AX18)</f>
        <v/>
      </c>
      <c r="AY18" t="str">
        <f>IF(ISBLANK(InitCorr2022!AY18),"",InitCorr2023!AY18-InitCorr2022!AY18)</f>
        <v/>
      </c>
      <c r="AZ18" t="str">
        <f>IF(ISBLANK(InitCorr2022!AZ18),"",InitCorr2023!AZ18-InitCorr2022!AZ18)</f>
        <v/>
      </c>
      <c r="BA18" t="str">
        <f>IF(ISBLANK(InitCorr2022!BA18),"",InitCorr2023!BA18-InitCorr2022!BA18)</f>
        <v/>
      </c>
      <c r="BB18" t="str">
        <f>IF(ISBLANK(InitCorr2022!BB18),"",InitCorr2023!BB18-InitCorr2022!BB18)</f>
        <v/>
      </c>
      <c r="BC18" t="str">
        <f>IF(ISBLANK(InitCorr2022!BC18),"",InitCorr2023!BC18-InitCorr2022!BC18)</f>
        <v/>
      </c>
    </row>
    <row r="19" spans="2:55" x14ac:dyDescent="0.25">
      <c r="B19" t="s">
        <v>28</v>
      </c>
      <c r="C19">
        <f>IF(ISBLANK(InitCorr2022!C19),"",InitCorr2023!C19-InitCorr2022!C19)</f>
        <v>-3.4792477628358132E-3</v>
      </c>
      <c r="D19">
        <f>IF(ISBLANK(InitCorr2022!D19),"",InitCorr2023!D19-InitCorr2022!D19)</f>
        <v>-3.3765132642554763E-3</v>
      </c>
      <c r="E19">
        <f>IF(ISBLANK(InitCorr2022!E19),"",InitCorr2023!E19-InitCorr2022!E19)</f>
        <v>-2.7898207508902928E-4</v>
      </c>
      <c r="F19">
        <f>IF(ISBLANK(InitCorr2022!F19),"",InitCorr2023!F19-InitCorr2022!F19)</f>
        <v>-3.167071078248318E-3</v>
      </c>
      <c r="G19">
        <f>IF(ISBLANK(InitCorr2022!G19),"",InitCorr2023!G19-InitCorr2022!G19)</f>
        <v>0.13359642954173576</v>
      </c>
      <c r="H19">
        <f>IF(ISBLANK(InitCorr2022!H19),"",InitCorr2023!H19-InitCorr2022!H19)</f>
        <v>1.3957219441033952E-4</v>
      </c>
      <c r="I19">
        <f>IF(ISBLANK(InitCorr2022!I19),"",InitCorr2023!I19-InitCorr2022!I19)</f>
        <v>8.3196488199352991E-3</v>
      </c>
      <c r="J19">
        <f>IF(ISBLANK(InitCorr2022!J19),"",InitCorr2023!J19-InitCorr2022!J19)</f>
        <v>-7.753184853174333E-3</v>
      </c>
      <c r="K19">
        <f>IF(ISBLANK(InitCorr2022!K19),"",InitCorr2023!K19-InitCorr2022!K19)</f>
        <v>1.2383906880486517E-4</v>
      </c>
      <c r="L19">
        <f>IF(ISBLANK(InitCorr2022!L19),"",InitCorr2023!L19-InitCorr2022!L19)</f>
        <v>9.9669881237241159E-2</v>
      </c>
      <c r="M19">
        <f>IF(ISBLANK(InitCorr2022!M19),"",InitCorr2023!M19-InitCorr2022!M19)</f>
        <v>9.4111879860300618E-2</v>
      </c>
      <c r="N19">
        <f>IF(ISBLANK(InitCorr2022!N19),"",InitCorr2023!N19-InitCorr2022!N19)</f>
        <v>5.3747689824459044E-2</v>
      </c>
      <c r="O19">
        <f>IF(ISBLANK(InitCorr2022!O19),"",InitCorr2023!O19-InitCorr2022!O19)</f>
        <v>-3.3511997341685307E-3</v>
      </c>
      <c r="P19">
        <f>IF(ISBLANK(InitCorr2022!P19),"",InitCorr2023!P19-InitCorr2022!P19)</f>
        <v>-3.1995798509050211E-3</v>
      </c>
      <c r="Q19">
        <f>IF(ISBLANK(InitCorr2022!Q19),"",InitCorr2023!Q19-InitCorr2022!Q19)</f>
        <v>-4.4559236832766302E-3</v>
      </c>
      <c r="R19">
        <f>IF(ISBLANK(InitCorr2022!R19),"",InitCorr2023!R19-InitCorr2022!R19)</f>
        <v>-6.8834779601523177E-3</v>
      </c>
      <c r="S19" t="str">
        <f>IF(ISBLANK(InitCorr2022!S19),"",InitCorr2023!S19-InitCorr2022!S19)</f>
        <v/>
      </c>
      <c r="T19" t="str">
        <f>IF(ISBLANK(InitCorr2022!T19),"",InitCorr2023!T19-InitCorr2022!T19)</f>
        <v/>
      </c>
      <c r="U19" t="str">
        <f>IF(ISBLANK(InitCorr2022!U19),"",InitCorr2023!U19-InitCorr2022!U19)</f>
        <v/>
      </c>
      <c r="V19" t="str">
        <f>IF(ISBLANK(InitCorr2022!V19),"",InitCorr2023!V19-InitCorr2022!V19)</f>
        <v/>
      </c>
      <c r="W19" t="str">
        <f>IF(ISBLANK(InitCorr2022!W19),"",InitCorr2023!W19-InitCorr2022!W19)</f>
        <v/>
      </c>
      <c r="X19" t="str">
        <f>IF(ISBLANK(InitCorr2022!X19),"",InitCorr2023!X19-InitCorr2022!X19)</f>
        <v/>
      </c>
      <c r="Y19" t="str">
        <f>IF(ISBLANK(InitCorr2022!Y19),"",InitCorr2023!Y19-InitCorr2022!Y19)</f>
        <v/>
      </c>
      <c r="Z19" t="str">
        <f>IF(ISBLANK(InitCorr2022!Z19),"",InitCorr2023!Z19-InitCorr2022!Z19)</f>
        <v/>
      </c>
      <c r="AA19" t="str">
        <f>IF(ISBLANK(InitCorr2022!AA19),"",InitCorr2023!AA19-InitCorr2022!AA19)</f>
        <v/>
      </c>
      <c r="AB19" t="str">
        <f>IF(ISBLANK(InitCorr2022!AB19),"",InitCorr2023!AB19-InitCorr2022!AB19)</f>
        <v/>
      </c>
      <c r="AC19" t="str">
        <f>IF(ISBLANK(InitCorr2022!AC19),"",InitCorr2023!AC19-InitCorr2022!AC19)</f>
        <v/>
      </c>
      <c r="AD19" t="str">
        <f>IF(ISBLANK(InitCorr2022!AD19),"",InitCorr2023!AD19-InitCorr2022!AD19)</f>
        <v/>
      </c>
      <c r="AE19" t="str">
        <f>IF(ISBLANK(InitCorr2022!AE19),"",InitCorr2023!AE19-InitCorr2022!AE19)</f>
        <v/>
      </c>
      <c r="AF19" t="str">
        <f>IF(ISBLANK(InitCorr2022!AF19),"",InitCorr2023!AF19-InitCorr2022!AF19)</f>
        <v/>
      </c>
      <c r="AG19" t="str">
        <f>IF(ISBLANK(InitCorr2022!AG19),"",InitCorr2023!AG19-InitCorr2022!AG19)</f>
        <v/>
      </c>
      <c r="AH19" t="str">
        <f>IF(ISBLANK(InitCorr2022!AH19),"",InitCorr2023!AH19-InitCorr2022!AH19)</f>
        <v/>
      </c>
      <c r="AI19" t="str">
        <f>IF(ISBLANK(InitCorr2022!AI19),"",InitCorr2023!AI19-InitCorr2022!AI19)</f>
        <v/>
      </c>
      <c r="AJ19" t="str">
        <f>IF(ISBLANK(InitCorr2022!AJ19),"",InitCorr2023!AJ19-InitCorr2022!AJ19)</f>
        <v/>
      </c>
      <c r="AK19" t="str">
        <f>IF(ISBLANK(InitCorr2022!AK19),"",InitCorr2023!AK19-InitCorr2022!AK19)</f>
        <v/>
      </c>
      <c r="AL19" t="str">
        <f>IF(ISBLANK(InitCorr2022!AL19),"",InitCorr2023!AL19-InitCorr2022!AL19)</f>
        <v/>
      </c>
      <c r="AM19" t="str">
        <f>IF(ISBLANK(InitCorr2022!AM19),"",InitCorr2023!AM19-InitCorr2022!AM19)</f>
        <v/>
      </c>
      <c r="AN19" t="str">
        <f>IF(ISBLANK(InitCorr2022!AN19),"",InitCorr2023!AN19-InitCorr2022!AN19)</f>
        <v/>
      </c>
      <c r="AO19" t="str">
        <f>IF(ISBLANK(InitCorr2022!AO19),"",InitCorr2023!AO19-InitCorr2022!AO19)</f>
        <v/>
      </c>
      <c r="AP19" t="str">
        <f>IF(ISBLANK(InitCorr2022!AP19),"",InitCorr2023!AP19-InitCorr2022!AP19)</f>
        <v/>
      </c>
      <c r="AQ19" t="str">
        <f>IF(ISBLANK(InitCorr2022!AQ19),"",InitCorr2023!AQ19-InitCorr2022!AQ19)</f>
        <v/>
      </c>
      <c r="AR19" t="str">
        <f>IF(ISBLANK(InitCorr2022!AR19),"",InitCorr2023!AR19-InitCorr2022!AR19)</f>
        <v/>
      </c>
      <c r="AS19" t="str">
        <f>IF(ISBLANK(InitCorr2022!AS19),"",InitCorr2023!AS19-InitCorr2022!AS19)</f>
        <v/>
      </c>
      <c r="AT19" t="str">
        <f>IF(ISBLANK(InitCorr2022!AT19),"",InitCorr2023!AT19-InitCorr2022!AT19)</f>
        <v/>
      </c>
      <c r="AU19" t="str">
        <f>IF(ISBLANK(InitCorr2022!AU19),"",InitCorr2023!AU19-InitCorr2022!AU19)</f>
        <v/>
      </c>
      <c r="AV19" t="str">
        <f>IF(ISBLANK(InitCorr2022!AV19),"",InitCorr2023!AV19-InitCorr2022!AV19)</f>
        <v/>
      </c>
      <c r="AW19" t="str">
        <f>IF(ISBLANK(InitCorr2022!AW19),"",InitCorr2023!AW19-InitCorr2022!AW19)</f>
        <v/>
      </c>
      <c r="AX19" t="str">
        <f>IF(ISBLANK(InitCorr2022!AX19),"",InitCorr2023!AX19-InitCorr2022!AX19)</f>
        <v/>
      </c>
      <c r="AY19" t="str">
        <f>IF(ISBLANK(InitCorr2022!AY19),"",InitCorr2023!AY19-InitCorr2022!AY19)</f>
        <v/>
      </c>
      <c r="AZ19" t="str">
        <f>IF(ISBLANK(InitCorr2022!AZ19),"",InitCorr2023!AZ19-InitCorr2022!AZ19)</f>
        <v/>
      </c>
      <c r="BA19" t="str">
        <f>IF(ISBLANK(InitCorr2022!BA19),"",InitCorr2023!BA19-InitCorr2022!BA19)</f>
        <v/>
      </c>
      <c r="BB19" t="str">
        <f>IF(ISBLANK(InitCorr2022!BB19),"",InitCorr2023!BB19-InitCorr2022!BB19)</f>
        <v/>
      </c>
      <c r="BC19" t="str">
        <f>IF(ISBLANK(InitCorr2022!BC19),"",InitCorr2023!BC19-InitCorr2022!BC19)</f>
        <v/>
      </c>
    </row>
    <row r="20" spans="2:55" x14ac:dyDescent="0.25">
      <c r="B20" t="s">
        <v>40</v>
      </c>
      <c r="C20">
        <f>IF(ISBLANK(InitCorr2022!C20),"",InitCorr2023!C20-InitCorr2022!C20)</f>
        <v>0.1861254712968359</v>
      </c>
      <c r="D20">
        <f>IF(ISBLANK(InitCorr2022!D20),"",InitCorr2023!D20-InitCorr2022!D20)</f>
        <v>0.17112526782949392</v>
      </c>
      <c r="E20">
        <f>IF(ISBLANK(InitCorr2022!E20),"",InitCorr2023!E20-InitCorr2022!E20)</f>
        <v>0.13512108878644929</v>
      </c>
      <c r="F20">
        <f>IF(ISBLANK(InitCorr2022!F20),"",InitCorr2023!F20-InitCorr2022!F20)</f>
        <v>0.12272746082999964</v>
      </c>
      <c r="G20">
        <f>IF(ISBLANK(InitCorr2022!G20),"",InitCorr2023!G20-InitCorr2022!G20)</f>
        <v>4.9401154486207188E-3</v>
      </c>
      <c r="H20">
        <f>IF(ISBLANK(InitCorr2022!H20),"",InitCorr2023!H20-InitCorr2022!H20)</f>
        <v>-1.2772193509183183E-3</v>
      </c>
      <c r="I20">
        <f>IF(ISBLANK(InitCorr2022!I20),"",InitCorr2023!I20-InitCorr2022!I20)</f>
        <v>0.10268472725310625</v>
      </c>
      <c r="J20">
        <f>IF(ISBLANK(InitCorr2022!J20),"",InitCorr2023!J20-InitCorr2022!J20)</f>
        <v>4.2205550250371565E-2</v>
      </c>
      <c r="K20">
        <f>IF(ISBLANK(InitCorr2022!K20),"",InitCorr2023!K20-InitCorr2022!K20)</f>
        <v>0.10630240875813124</v>
      </c>
      <c r="L20">
        <f>IF(ISBLANK(InitCorr2022!L20),"",InitCorr2023!L20-InitCorr2022!L20)</f>
        <v>1.6344692725401955E-2</v>
      </c>
      <c r="M20">
        <f>IF(ISBLANK(InitCorr2022!M20),"",InitCorr2023!M20-InitCorr2022!M20)</f>
        <v>1.1536804138487122E-2</v>
      </c>
      <c r="N20">
        <f>IF(ISBLANK(InitCorr2022!N20),"",InitCorr2023!N20-InitCorr2022!N20)</f>
        <v>3.6468901570039736E-2</v>
      </c>
      <c r="O20">
        <f>IF(ISBLANK(InitCorr2022!O20),"",InitCorr2023!O20-InitCorr2022!O20)</f>
        <v>0.18455869351954599</v>
      </c>
      <c r="P20">
        <f>IF(ISBLANK(InitCorr2022!P20),"",InitCorr2023!P20-InitCorr2022!P20)</f>
        <v>0.17349148245578033</v>
      </c>
      <c r="Q20">
        <f>IF(ISBLANK(InitCorr2022!Q20),"",InitCorr2023!Q20-InitCorr2022!Q20)</f>
        <v>0.16022722398238715</v>
      </c>
      <c r="R20">
        <f>IF(ISBLANK(InitCorr2022!R20),"",InitCorr2023!R20-InitCorr2022!R20)</f>
        <v>0.14187041097659733</v>
      </c>
      <c r="S20">
        <f>IF(ISBLANK(InitCorr2022!S20),"",InitCorr2023!S20-InitCorr2022!S20)</f>
        <v>0.13772647202659266</v>
      </c>
      <c r="T20" t="str">
        <f>IF(ISBLANK(InitCorr2022!T20),"",InitCorr2023!T20-InitCorr2022!T20)</f>
        <v/>
      </c>
      <c r="U20" t="str">
        <f>IF(ISBLANK(InitCorr2022!U20),"",InitCorr2023!U20-InitCorr2022!U20)</f>
        <v/>
      </c>
      <c r="V20" t="str">
        <f>IF(ISBLANK(InitCorr2022!V20),"",InitCorr2023!V20-InitCorr2022!V20)</f>
        <v/>
      </c>
      <c r="W20" t="str">
        <f>IF(ISBLANK(InitCorr2022!W20),"",InitCorr2023!W20-InitCorr2022!W20)</f>
        <v/>
      </c>
      <c r="X20" t="str">
        <f>IF(ISBLANK(InitCorr2022!X20),"",InitCorr2023!X20-InitCorr2022!X20)</f>
        <v/>
      </c>
      <c r="Y20" t="str">
        <f>IF(ISBLANK(InitCorr2022!Y20),"",InitCorr2023!Y20-InitCorr2022!Y20)</f>
        <v/>
      </c>
      <c r="Z20" t="str">
        <f>IF(ISBLANK(InitCorr2022!Z20),"",InitCorr2023!Z20-InitCorr2022!Z20)</f>
        <v/>
      </c>
      <c r="AA20" t="str">
        <f>IF(ISBLANK(InitCorr2022!AA20),"",InitCorr2023!AA20-InitCorr2022!AA20)</f>
        <v/>
      </c>
      <c r="AB20" t="str">
        <f>IF(ISBLANK(InitCorr2022!AB20),"",InitCorr2023!AB20-InitCorr2022!AB20)</f>
        <v/>
      </c>
      <c r="AC20" t="str">
        <f>IF(ISBLANK(InitCorr2022!AC20),"",InitCorr2023!AC20-InitCorr2022!AC20)</f>
        <v/>
      </c>
      <c r="AD20" t="str">
        <f>IF(ISBLANK(InitCorr2022!AD20),"",InitCorr2023!AD20-InitCorr2022!AD20)</f>
        <v/>
      </c>
      <c r="AE20" t="str">
        <f>IF(ISBLANK(InitCorr2022!AE20),"",InitCorr2023!AE20-InitCorr2022!AE20)</f>
        <v/>
      </c>
      <c r="AF20" t="str">
        <f>IF(ISBLANK(InitCorr2022!AF20),"",InitCorr2023!AF20-InitCorr2022!AF20)</f>
        <v/>
      </c>
      <c r="AG20" t="str">
        <f>IF(ISBLANK(InitCorr2022!AG20),"",InitCorr2023!AG20-InitCorr2022!AG20)</f>
        <v/>
      </c>
      <c r="AH20" t="str">
        <f>IF(ISBLANK(InitCorr2022!AH20),"",InitCorr2023!AH20-InitCorr2022!AH20)</f>
        <v/>
      </c>
      <c r="AI20" t="str">
        <f>IF(ISBLANK(InitCorr2022!AI20),"",InitCorr2023!AI20-InitCorr2022!AI20)</f>
        <v/>
      </c>
      <c r="AJ20" t="str">
        <f>IF(ISBLANK(InitCorr2022!AJ20),"",InitCorr2023!AJ20-InitCorr2022!AJ20)</f>
        <v/>
      </c>
      <c r="AK20" t="str">
        <f>IF(ISBLANK(InitCorr2022!AK20),"",InitCorr2023!AK20-InitCorr2022!AK20)</f>
        <v/>
      </c>
      <c r="AL20" t="str">
        <f>IF(ISBLANK(InitCorr2022!AL20),"",InitCorr2023!AL20-InitCorr2022!AL20)</f>
        <v/>
      </c>
      <c r="AM20" t="str">
        <f>IF(ISBLANK(InitCorr2022!AM20),"",InitCorr2023!AM20-InitCorr2022!AM20)</f>
        <v/>
      </c>
      <c r="AN20" t="str">
        <f>IF(ISBLANK(InitCorr2022!AN20),"",InitCorr2023!AN20-InitCorr2022!AN20)</f>
        <v/>
      </c>
      <c r="AO20" t="str">
        <f>IF(ISBLANK(InitCorr2022!AO20),"",InitCorr2023!AO20-InitCorr2022!AO20)</f>
        <v/>
      </c>
      <c r="AP20" t="str">
        <f>IF(ISBLANK(InitCorr2022!AP20),"",InitCorr2023!AP20-InitCorr2022!AP20)</f>
        <v/>
      </c>
      <c r="AQ20" t="str">
        <f>IF(ISBLANK(InitCorr2022!AQ20),"",InitCorr2023!AQ20-InitCorr2022!AQ20)</f>
        <v/>
      </c>
      <c r="AR20" t="str">
        <f>IF(ISBLANK(InitCorr2022!AR20),"",InitCorr2023!AR20-InitCorr2022!AR20)</f>
        <v/>
      </c>
      <c r="AS20" t="str">
        <f>IF(ISBLANK(InitCorr2022!AS20),"",InitCorr2023!AS20-InitCorr2022!AS20)</f>
        <v/>
      </c>
      <c r="AT20" t="str">
        <f>IF(ISBLANK(InitCorr2022!AT20),"",InitCorr2023!AT20-InitCorr2022!AT20)</f>
        <v/>
      </c>
      <c r="AU20" t="str">
        <f>IF(ISBLANK(InitCorr2022!AU20),"",InitCorr2023!AU20-InitCorr2022!AU20)</f>
        <v/>
      </c>
      <c r="AV20" t="str">
        <f>IF(ISBLANK(InitCorr2022!AV20),"",InitCorr2023!AV20-InitCorr2022!AV20)</f>
        <v/>
      </c>
      <c r="AW20" t="str">
        <f>IF(ISBLANK(InitCorr2022!AW20),"",InitCorr2023!AW20-InitCorr2022!AW20)</f>
        <v/>
      </c>
      <c r="AX20" t="str">
        <f>IF(ISBLANK(InitCorr2022!AX20),"",InitCorr2023!AX20-InitCorr2022!AX20)</f>
        <v/>
      </c>
      <c r="AY20" t="str">
        <f>IF(ISBLANK(InitCorr2022!AY20),"",InitCorr2023!AY20-InitCorr2022!AY20)</f>
        <v/>
      </c>
      <c r="AZ20" t="str">
        <f>IF(ISBLANK(InitCorr2022!AZ20),"",InitCorr2023!AZ20-InitCorr2022!AZ20)</f>
        <v/>
      </c>
      <c r="BA20" t="str">
        <f>IF(ISBLANK(InitCorr2022!BA20),"",InitCorr2023!BA20-InitCorr2022!BA20)</f>
        <v/>
      </c>
      <c r="BB20" t="str">
        <f>IF(ISBLANK(InitCorr2022!BB20),"",InitCorr2023!BB20-InitCorr2022!BB20)</f>
        <v/>
      </c>
      <c r="BC20" t="str">
        <f>IF(ISBLANK(InitCorr2022!BC20),"",InitCorr2023!BC20-InitCorr2022!BC20)</f>
        <v/>
      </c>
    </row>
    <row r="21" spans="2:55" x14ac:dyDescent="0.25">
      <c r="B21" t="s">
        <v>41</v>
      </c>
      <c r="C21">
        <f>IF(ISBLANK(InitCorr2022!C21),"",InitCorr2023!C21-InitCorr2022!C21)</f>
        <v>0.19258451851617386</v>
      </c>
      <c r="D21">
        <f>IF(ISBLANK(InitCorr2022!D21),"",InitCorr2023!D21-InitCorr2022!D21)</f>
        <v>0.17697914691029021</v>
      </c>
      <c r="E21">
        <f>IF(ISBLANK(InitCorr2022!E21),"",InitCorr2023!E21-InitCorr2022!E21)</f>
        <v>0.13993833402133735</v>
      </c>
      <c r="F21">
        <f>IF(ISBLANK(InitCorr2022!F21),"",InitCorr2023!F21-InitCorr2022!F21)</f>
        <v>0.12696744846508057</v>
      </c>
      <c r="G21">
        <f>IF(ISBLANK(InitCorr2022!G21),"",InitCorr2023!G21-InitCorr2022!G21)</f>
        <v>4.806170053090697E-3</v>
      </c>
      <c r="H21">
        <f>IF(ISBLANK(InitCorr2022!H21),"",InitCorr2023!H21-InitCorr2022!H21)</f>
        <v>-9.2321080069451833E-4</v>
      </c>
      <c r="I21">
        <f>IF(ISBLANK(InitCorr2022!I21),"",InitCorr2023!I21-InitCorr2022!I21)</f>
        <v>0.10656592415978408</v>
      </c>
      <c r="J21">
        <f>IF(ISBLANK(InitCorr2022!J21),"",InitCorr2023!J21-InitCorr2022!J21)</f>
        <v>4.3965234661588429E-2</v>
      </c>
      <c r="K21">
        <f>IF(ISBLANK(InitCorr2022!K21),"",InitCorr2023!K21-InitCorr2022!K21)</f>
        <v>0.10990039447451275</v>
      </c>
      <c r="L21">
        <f>IF(ISBLANK(InitCorr2022!L21),"",InitCorr2023!L21-InitCorr2022!L21)</f>
        <v>1.654384802109965E-2</v>
      </c>
      <c r="M21">
        <f>IF(ISBLANK(InitCorr2022!M21),"",InitCorr2023!M21-InitCorr2022!M21)</f>
        <v>1.2382975227391846E-2</v>
      </c>
      <c r="N21">
        <f>IF(ISBLANK(InitCorr2022!N21),"",InitCorr2023!N21-InitCorr2022!N21)</f>
        <v>3.8331318905931722E-2</v>
      </c>
      <c r="O21">
        <f>IF(ISBLANK(InitCorr2022!O21),"",InitCorr2023!O21-InitCorr2022!O21)</f>
        <v>0.19095322912162052</v>
      </c>
      <c r="P21">
        <f>IF(ISBLANK(InitCorr2022!P21),"",InitCorr2023!P21-InitCorr2022!P21)</f>
        <v>0.17942554927257992</v>
      </c>
      <c r="Q21">
        <f>IF(ISBLANK(InitCorr2022!Q21),"",InitCorr2023!Q21-InitCorr2022!Q21)</f>
        <v>0.16571581332879304</v>
      </c>
      <c r="R21">
        <f>IF(ISBLANK(InitCorr2022!R21),"",InitCorr2023!R21-InitCorr2022!R21)</f>
        <v>0.14657972461511404</v>
      </c>
      <c r="S21">
        <f>IF(ISBLANK(InitCorr2022!S21),"",InitCorr2023!S21-InitCorr2022!S21)</f>
        <v>0.14261443136352533</v>
      </c>
      <c r="T21">
        <f>IF(ISBLANK(InitCorr2022!T21),"",InitCorr2023!T21-InitCorr2022!T21)</f>
        <v>-8.7548073182985853E-4</v>
      </c>
      <c r="U21" t="str">
        <f>IF(ISBLANK(InitCorr2022!U21),"",InitCorr2023!U21-InitCorr2022!U21)</f>
        <v/>
      </c>
      <c r="V21" t="str">
        <f>IF(ISBLANK(InitCorr2022!V21),"",InitCorr2023!V21-InitCorr2022!V21)</f>
        <v/>
      </c>
      <c r="W21" t="str">
        <f>IF(ISBLANK(InitCorr2022!W21),"",InitCorr2023!W21-InitCorr2022!W21)</f>
        <v/>
      </c>
      <c r="X21" t="str">
        <f>IF(ISBLANK(InitCorr2022!X21),"",InitCorr2023!X21-InitCorr2022!X21)</f>
        <v/>
      </c>
      <c r="Y21" t="str">
        <f>IF(ISBLANK(InitCorr2022!Y21),"",InitCorr2023!Y21-InitCorr2022!Y21)</f>
        <v/>
      </c>
      <c r="Z21" t="str">
        <f>IF(ISBLANK(InitCorr2022!Z21),"",InitCorr2023!Z21-InitCorr2022!Z21)</f>
        <v/>
      </c>
      <c r="AA21" t="str">
        <f>IF(ISBLANK(InitCorr2022!AA21),"",InitCorr2023!AA21-InitCorr2022!AA21)</f>
        <v/>
      </c>
      <c r="AB21" t="str">
        <f>IF(ISBLANK(InitCorr2022!AB21),"",InitCorr2023!AB21-InitCorr2022!AB21)</f>
        <v/>
      </c>
      <c r="AC21" t="str">
        <f>IF(ISBLANK(InitCorr2022!AC21),"",InitCorr2023!AC21-InitCorr2022!AC21)</f>
        <v/>
      </c>
      <c r="AD21" t="str">
        <f>IF(ISBLANK(InitCorr2022!AD21),"",InitCorr2023!AD21-InitCorr2022!AD21)</f>
        <v/>
      </c>
      <c r="AE21" t="str">
        <f>IF(ISBLANK(InitCorr2022!AE21),"",InitCorr2023!AE21-InitCorr2022!AE21)</f>
        <v/>
      </c>
      <c r="AF21" t="str">
        <f>IF(ISBLANK(InitCorr2022!AF21),"",InitCorr2023!AF21-InitCorr2022!AF21)</f>
        <v/>
      </c>
      <c r="AG21" t="str">
        <f>IF(ISBLANK(InitCorr2022!AG21),"",InitCorr2023!AG21-InitCorr2022!AG21)</f>
        <v/>
      </c>
      <c r="AH21" t="str">
        <f>IF(ISBLANK(InitCorr2022!AH21),"",InitCorr2023!AH21-InitCorr2022!AH21)</f>
        <v/>
      </c>
      <c r="AI21" t="str">
        <f>IF(ISBLANK(InitCorr2022!AI21),"",InitCorr2023!AI21-InitCorr2022!AI21)</f>
        <v/>
      </c>
      <c r="AJ21" t="str">
        <f>IF(ISBLANK(InitCorr2022!AJ21),"",InitCorr2023!AJ21-InitCorr2022!AJ21)</f>
        <v/>
      </c>
      <c r="AK21" t="str">
        <f>IF(ISBLANK(InitCorr2022!AK21),"",InitCorr2023!AK21-InitCorr2022!AK21)</f>
        <v/>
      </c>
      <c r="AL21" t="str">
        <f>IF(ISBLANK(InitCorr2022!AL21),"",InitCorr2023!AL21-InitCorr2022!AL21)</f>
        <v/>
      </c>
      <c r="AM21" t="str">
        <f>IF(ISBLANK(InitCorr2022!AM21),"",InitCorr2023!AM21-InitCorr2022!AM21)</f>
        <v/>
      </c>
      <c r="AN21" t="str">
        <f>IF(ISBLANK(InitCorr2022!AN21),"",InitCorr2023!AN21-InitCorr2022!AN21)</f>
        <v/>
      </c>
      <c r="AO21" t="str">
        <f>IF(ISBLANK(InitCorr2022!AO21),"",InitCorr2023!AO21-InitCorr2022!AO21)</f>
        <v/>
      </c>
      <c r="AP21" t="str">
        <f>IF(ISBLANK(InitCorr2022!AP21),"",InitCorr2023!AP21-InitCorr2022!AP21)</f>
        <v/>
      </c>
      <c r="AQ21" t="str">
        <f>IF(ISBLANK(InitCorr2022!AQ21),"",InitCorr2023!AQ21-InitCorr2022!AQ21)</f>
        <v/>
      </c>
      <c r="AR21" t="str">
        <f>IF(ISBLANK(InitCorr2022!AR21),"",InitCorr2023!AR21-InitCorr2022!AR21)</f>
        <v/>
      </c>
      <c r="AS21" t="str">
        <f>IF(ISBLANK(InitCorr2022!AS21),"",InitCorr2023!AS21-InitCorr2022!AS21)</f>
        <v/>
      </c>
      <c r="AT21" t="str">
        <f>IF(ISBLANK(InitCorr2022!AT21),"",InitCorr2023!AT21-InitCorr2022!AT21)</f>
        <v/>
      </c>
      <c r="AU21" t="str">
        <f>IF(ISBLANK(InitCorr2022!AU21),"",InitCorr2023!AU21-InitCorr2022!AU21)</f>
        <v/>
      </c>
      <c r="AV21" t="str">
        <f>IF(ISBLANK(InitCorr2022!AV21),"",InitCorr2023!AV21-InitCorr2022!AV21)</f>
        <v/>
      </c>
      <c r="AW21" t="str">
        <f>IF(ISBLANK(InitCorr2022!AW21),"",InitCorr2023!AW21-InitCorr2022!AW21)</f>
        <v/>
      </c>
      <c r="AX21" t="str">
        <f>IF(ISBLANK(InitCorr2022!AX21),"",InitCorr2023!AX21-InitCorr2022!AX21)</f>
        <v/>
      </c>
      <c r="AY21" t="str">
        <f>IF(ISBLANK(InitCorr2022!AY21),"",InitCorr2023!AY21-InitCorr2022!AY21)</f>
        <v/>
      </c>
      <c r="AZ21" t="str">
        <f>IF(ISBLANK(InitCorr2022!AZ21),"",InitCorr2023!AZ21-InitCorr2022!AZ21)</f>
        <v/>
      </c>
      <c r="BA21" t="str">
        <f>IF(ISBLANK(InitCorr2022!BA21),"",InitCorr2023!BA21-InitCorr2022!BA21)</f>
        <v/>
      </c>
      <c r="BB21" t="str">
        <f>IF(ISBLANK(InitCorr2022!BB21),"",InitCorr2023!BB21-InitCorr2022!BB21)</f>
        <v/>
      </c>
      <c r="BC21" t="str">
        <f>IF(ISBLANK(InitCorr2022!BC21),"",InitCorr2023!BC21-InitCorr2022!BC21)</f>
        <v/>
      </c>
    </row>
    <row r="22" spans="2:55" x14ac:dyDescent="0.25">
      <c r="B22" t="s">
        <v>42</v>
      </c>
      <c r="C22">
        <f>IF(ISBLANK(InitCorr2022!C22),"",InitCorr2023!C22-InitCorr2022!C22)</f>
        <v>0.10697593371290277</v>
      </c>
      <c r="D22">
        <f>IF(ISBLANK(InitCorr2022!D22),"",InitCorr2023!D22-InitCorr2022!D22)</f>
        <v>9.7945424812798082E-2</v>
      </c>
      <c r="E22">
        <f>IF(ISBLANK(InitCorr2022!E22),"",InitCorr2023!E22-InitCorr2022!E22)</f>
        <v>7.7264797644677974E-2</v>
      </c>
      <c r="F22">
        <f>IF(ISBLANK(InitCorr2022!F22),"",InitCorr2023!F22-InitCorr2022!F22)</f>
        <v>7.0616283898163101E-2</v>
      </c>
      <c r="G22">
        <f>IF(ISBLANK(InitCorr2022!G22),"",InitCorr2023!G22-InitCorr2022!G22)</f>
        <v>6.6098647110326425E-3</v>
      </c>
      <c r="H22">
        <f>IF(ISBLANK(InitCorr2022!H22),"",InitCorr2023!H22-InitCorr2022!H22)</f>
        <v>-1.2754429989278449E-2</v>
      </c>
      <c r="I22">
        <f>IF(ISBLANK(InitCorr2022!I22),"",InitCorr2023!I22-InitCorr2022!I22)</f>
        <v>6.1413056021962481E-2</v>
      </c>
      <c r="J22">
        <f>IF(ISBLANK(InitCorr2022!J22),"",InitCorr2023!J22-InitCorr2022!J22)</f>
        <v>2.2676054593684956E-2</v>
      </c>
      <c r="K22">
        <f>IF(ISBLANK(InitCorr2022!K22),"",InitCorr2023!K22-InitCorr2022!K22)</f>
        <v>6.2303145817962119E-2</v>
      </c>
      <c r="L22">
        <f>IF(ISBLANK(InitCorr2022!L22),"",InitCorr2023!L22-InitCorr2022!L22)</f>
        <v>1.561245522149729E-2</v>
      </c>
      <c r="M22">
        <f>IF(ISBLANK(InitCorr2022!M22),"",InitCorr2023!M22-InitCorr2022!M22)</f>
        <v>1.5380212840403362E-2</v>
      </c>
      <c r="N22">
        <f>IF(ISBLANK(InitCorr2022!N22),"",InitCorr2023!N22-InitCorr2022!N22)</f>
        <v>2.7685174757648201E-2</v>
      </c>
      <c r="O22">
        <f>IF(ISBLANK(InitCorr2022!O22),"",InitCorr2023!O22-InitCorr2022!O22)</f>
        <v>0.10598283792087736</v>
      </c>
      <c r="P22">
        <f>IF(ISBLANK(InitCorr2022!P22),"",InitCorr2023!P22-InitCorr2022!P22)</f>
        <v>9.9377092240951231E-2</v>
      </c>
      <c r="Q22">
        <f>IF(ISBLANK(InitCorr2022!Q22),"",InitCorr2023!Q22-InitCorr2022!Q22)</f>
        <v>9.152030314510301E-2</v>
      </c>
      <c r="R22">
        <f>IF(ISBLANK(InitCorr2022!R22),"",InitCorr2023!R22-InitCorr2022!R22)</f>
        <v>8.0729274122387562E-2</v>
      </c>
      <c r="S22">
        <f>IF(ISBLANK(InitCorr2022!S22),"",InitCorr2023!S22-InitCorr2022!S22)</f>
        <v>7.879322147907955E-2</v>
      </c>
      <c r="T22">
        <f>IF(ISBLANK(InitCorr2022!T22),"",InitCorr2023!T22-InitCorr2022!T22)</f>
        <v>1.292438982509736E-2</v>
      </c>
      <c r="U22">
        <f>IF(ISBLANK(InitCorr2022!U22),"",InitCorr2023!U22-InitCorr2022!U22)</f>
        <v>1.3220088398123386E-2</v>
      </c>
      <c r="V22" t="str">
        <f>IF(ISBLANK(InitCorr2022!V22),"",InitCorr2023!V22-InitCorr2022!V22)</f>
        <v/>
      </c>
      <c r="W22" t="str">
        <f>IF(ISBLANK(InitCorr2022!W22),"",InitCorr2023!W22-InitCorr2022!W22)</f>
        <v/>
      </c>
      <c r="X22" t="str">
        <f>IF(ISBLANK(InitCorr2022!X22),"",InitCorr2023!X22-InitCorr2022!X22)</f>
        <v/>
      </c>
      <c r="Y22" t="str">
        <f>IF(ISBLANK(InitCorr2022!Y22),"",InitCorr2023!Y22-InitCorr2022!Y22)</f>
        <v/>
      </c>
      <c r="Z22" t="str">
        <f>IF(ISBLANK(InitCorr2022!Z22),"",InitCorr2023!Z22-InitCorr2022!Z22)</f>
        <v/>
      </c>
      <c r="AA22" t="str">
        <f>IF(ISBLANK(InitCorr2022!AA22),"",InitCorr2023!AA22-InitCorr2022!AA22)</f>
        <v/>
      </c>
      <c r="AB22" t="str">
        <f>IF(ISBLANK(InitCorr2022!AB22),"",InitCorr2023!AB22-InitCorr2022!AB22)</f>
        <v/>
      </c>
      <c r="AC22" t="str">
        <f>IF(ISBLANK(InitCorr2022!AC22),"",InitCorr2023!AC22-InitCorr2022!AC22)</f>
        <v/>
      </c>
      <c r="AD22" t="str">
        <f>IF(ISBLANK(InitCorr2022!AD22),"",InitCorr2023!AD22-InitCorr2022!AD22)</f>
        <v/>
      </c>
      <c r="AE22" t="str">
        <f>IF(ISBLANK(InitCorr2022!AE22),"",InitCorr2023!AE22-InitCorr2022!AE22)</f>
        <v/>
      </c>
      <c r="AF22" t="str">
        <f>IF(ISBLANK(InitCorr2022!AF22),"",InitCorr2023!AF22-InitCorr2022!AF22)</f>
        <v/>
      </c>
      <c r="AG22" t="str">
        <f>IF(ISBLANK(InitCorr2022!AG22),"",InitCorr2023!AG22-InitCorr2022!AG22)</f>
        <v/>
      </c>
      <c r="AH22" t="str">
        <f>IF(ISBLANK(InitCorr2022!AH22),"",InitCorr2023!AH22-InitCorr2022!AH22)</f>
        <v/>
      </c>
      <c r="AI22" t="str">
        <f>IF(ISBLANK(InitCorr2022!AI22),"",InitCorr2023!AI22-InitCorr2022!AI22)</f>
        <v/>
      </c>
      <c r="AJ22" t="str">
        <f>IF(ISBLANK(InitCorr2022!AJ22),"",InitCorr2023!AJ22-InitCorr2022!AJ22)</f>
        <v/>
      </c>
      <c r="AK22" t="str">
        <f>IF(ISBLANK(InitCorr2022!AK22),"",InitCorr2023!AK22-InitCorr2022!AK22)</f>
        <v/>
      </c>
      <c r="AL22" t="str">
        <f>IF(ISBLANK(InitCorr2022!AL22),"",InitCorr2023!AL22-InitCorr2022!AL22)</f>
        <v/>
      </c>
      <c r="AM22" t="str">
        <f>IF(ISBLANK(InitCorr2022!AM22),"",InitCorr2023!AM22-InitCorr2022!AM22)</f>
        <v/>
      </c>
      <c r="AN22" t="str">
        <f>IF(ISBLANK(InitCorr2022!AN22),"",InitCorr2023!AN22-InitCorr2022!AN22)</f>
        <v/>
      </c>
      <c r="AO22" t="str">
        <f>IF(ISBLANK(InitCorr2022!AO22),"",InitCorr2023!AO22-InitCorr2022!AO22)</f>
        <v/>
      </c>
      <c r="AP22" t="str">
        <f>IF(ISBLANK(InitCorr2022!AP22),"",InitCorr2023!AP22-InitCorr2022!AP22)</f>
        <v/>
      </c>
      <c r="AQ22" t="str">
        <f>IF(ISBLANK(InitCorr2022!AQ22),"",InitCorr2023!AQ22-InitCorr2022!AQ22)</f>
        <v/>
      </c>
      <c r="AR22" t="str">
        <f>IF(ISBLANK(InitCorr2022!AR22),"",InitCorr2023!AR22-InitCorr2022!AR22)</f>
        <v/>
      </c>
      <c r="AS22" t="str">
        <f>IF(ISBLANK(InitCorr2022!AS22),"",InitCorr2023!AS22-InitCorr2022!AS22)</f>
        <v/>
      </c>
      <c r="AT22" t="str">
        <f>IF(ISBLANK(InitCorr2022!AT22),"",InitCorr2023!AT22-InitCorr2022!AT22)</f>
        <v/>
      </c>
      <c r="AU22" t="str">
        <f>IF(ISBLANK(InitCorr2022!AU22),"",InitCorr2023!AU22-InitCorr2022!AU22)</f>
        <v/>
      </c>
      <c r="AV22" t="str">
        <f>IF(ISBLANK(InitCorr2022!AV22),"",InitCorr2023!AV22-InitCorr2022!AV22)</f>
        <v/>
      </c>
      <c r="AW22" t="str">
        <f>IF(ISBLANK(InitCorr2022!AW22),"",InitCorr2023!AW22-InitCorr2022!AW22)</f>
        <v/>
      </c>
      <c r="AX22" t="str">
        <f>IF(ISBLANK(InitCorr2022!AX22),"",InitCorr2023!AX22-InitCorr2022!AX22)</f>
        <v/>
      </c>
      <c r="AY22" t="str">
        <f>IF(ISBLANK(InitCorr2022!AY22),"",InitCorr2023!AY22-InitCorr2022!AY22)</f>
        <v/>
      </c>
      <c r="AZ22" t="str">
        <f>IF(ISBLANK(InitCorr2022!AZ22),"",InitCorr2023!AZ22-InitCorr2022!AZ22)</f>
        <v/>
      </c>
      <c r="BA22" t="str">
        <f>IF(ISBLANK(InitCorr2022!BA22),"",InitCorr2023!BA22-InitCorr2022!BA22)</f>
        <v/>
      </c>
      <c r="BB22" t="str">
        <f>IF(ISBLANK(InitCorr2022!BB22),"",InitCorr2023!BB22-InitCorr2022!BB22)</f>
        <v/>
      </c>
      <c r="BC22" t="str">
        <f>IF(ISBLANK(InitCorr2022!BC22),"",InitCorr2023!BC22-InitCorr2022!BC22)</f>
        <v/>
      </c>
    </row>
    <row r="23" spans="2:55" x14ac:dyDescent="0.25">
      <c r="B23" t="s">
        <v>10</v>
      </c>
      <c r="C23">
        <f>IF(ISBLANK(InitCorr2022!C23),"",InitCorr2023!C23-InitCorr2022!C23)</f>
        <v>8.081354707567466E-2</v>
      </c>
      <c r="D23">
        <f>IF(ISBLANK(InitCorr2022!D23),"",InitCorr2023!D23-InitCorr2022!D23)</f>
        <v>7.4378795502746078E-2</v>
      </c>
      <c r="E23">
        <f>IF(ISBLANK(InitCorr2022!E23),"",InitCorr2023!E23-InitCorr2022!E23)</f>
        <v>5.5013130334456484E-2</v>
      </c>
      <c r="F23">
        <f>IF(ISBLANK(InitCorr2022!F23),"",InitCorr2023!F23-InitCorr2022!F23)</f>
        <v>5.0032751618171167E-2</v>
      </c>
      <c r="G23">
        <f>IF(ISBLANK(InitCorr2022!G23),"",InitCorr2023!G23-InitCorr2022!G23)</f>
        <v>3.2017950645341964E-2</v>
      </c>
      <c r="H23">
        <f>IF(ISBLANK(InitCorr2022!H23),"",InitCorr2023!H23-InitCorr2022!H23)</f>
        <v>-2.5146665301823135E-3</v>
      </c>
      <c r="I23">
        <f>IF(ISBLANK(InitCorr2022!I23),"",InitCorr2023!I23-InitCorr2022!I23)</f>
        <v>4.2971289763318682E-2</v>
      </c>
      <c r="J23">
        <f>IF(ISBLANK(InitCorr2022!J23),"",InitCorr2023!J23-InitCorr2022!J23)</f>
        <v>1.3142056989278117E-2</v>
      </c>
      <c r="K23">
        <f>IF(ISBLANK(InitCorr2022!K23),"",InitCorr2023!K23-InitCorr2022!K23)</f>
        <v>4.466678899143478E-2</v>
      </c>
      <c r="L23">
        <f>IF(ISBLANK(InitCorr2022!L23),"",InitCorr2023!L23-InitCorr2022!L23)</f>
        <v>2.444545182329122E-2</v>
      </c>
      <c r="M23">
        <f>IF(ISBLANK(InitCorr2022!M23),"",InitCorr2023!M23-InitCorr2022!M23)</f>
        <v>2.6522840517316904E-2</v>
      </c>
      <c r="N23">
        <f>IF(ISBLANK(InitCorr2022!N23),"",InitCorr2023!N23-InitCorr2022!N23)</f>
        <v>2.9880142374839075E-2</v>
      </c>
      <c r="O23">
        <f>IF(ISBLANK(InitCorr2022!O23),"",InitCorr2023!O23-InitCorr2022!O23)</f>
        <v>8.0225571185617989E-2</v>
      </c>
      <c r="P23">
        <f>IF(ISBLANK(InitCorr2022!P23),"",InitCorr2023!P23-InitCorr2022!P23)</f>
        <v>7.5405161229113879E-2</v>
      </c>
      <c r="Q23">
        <f>IF(ISBLANK(InitCorr2022!Q23),"",InitCorr2023!Q23-InitCorr2022!Q23)</f>
        <v>6.9447338122283639E-2</v>
      </c>
      <c r="R23">
        <f>IF(ISBLANK(InitCorr2022!R23),"",InitCorr2023!R23-InitCorr2022!R23)</f>
        <v>6.0800116835758894E-2</v>
      </c>
      <c r="S23">
        <f>IF(ISBLANK(InitCorr2022!S23),"",InitCorr2023!S23-InitCorr2022!S23)</f>
        <v>5.5951528815796903E-2</v>
      </c>
      <c r="T23">
        <f>IF(ISBLANK(InitCorr2022!T23),"",InitCorr2023!T23-InitCorr2022!T23)</f>
        <v>3.2063848851519805E-2</v>
      </c>
      <c r="U23">
        <f>IF(ISBLANK(InitCorr2022!U23),"",InitCorr2023!U23-InitCorr2022!U23)</f>
        <v>3.2292320956534226E-2</v>
      </c>
      <c r="V23">
        <f>IF(ISBLANK(InitCorr2022!V23),"",InitCorr2023!V23-InitCorr2022!V23)</f>
        <v>2.1187749465914341E-2</v>
      </c>
      <c r="W23" t="str">
        <f>IF(ISBLANK(InitCorr2022!W23),"",InitCorr2023!W23-InitCorr2022!W23)</f>
        <v/>
      </c>
      <c r="X23" t="str">
        <f>IF(ISBLANK(InitCorr2022!X23),"",InitCorr2023!X23-InitCorr2022!X23)</f>
        <v/>
      </c>
      <c r="Y23" t="str">
        <f>IF(ISBLANK(InitCorr2022!Y23),"",InitCorr2023!Y23-InitCorr2022!Y23)</f>
        <v/>
      </c>
      <c r="Z23" t="str">
        <f>IF(ISBLANK(InitCorr2022!Z23),"",InitCorr2023!Z23-InitCorr2022!Z23)</f>
        <v/>
      </c>
      <c r="AA23" t="str">
        <f>IF(ISBLANK(InitCorr2022!AA23),"",InitCorr2023!AA23-InitCorr2022!AA23)</f>
        <v/>
      </c>
      <c r="AB23" t="str">
        <f>IF(ISBLANK(InitCorr2022!AB23),"",InitCorr2023!AB23-InitCorr2022!AB23)</f>
        <v/>
      </c>
      <c r="AC23" t="str">
        <f>IF(ISBLANK(InitCorr2022!AC23),"",InitCorr2023!AC23-InitCorr2022!AC23)</f>
        <v/>
      </c>
      <c r="AD23" t="str">
        <f>IF(ISBLANK(InitCorr2022!AD23),"",InitCorr2023!AD23-InitCorr2022!AD23)</f>
        <v/>
      </c>
      <c r="AE23" t="str">
        <f>IF(ISBLANK(InitCorr2022!AE23),"",InitCorr2023!AE23-InitCorr2022!AE23)</f>
        <v/>
      </c>
      <c r="AF23" t="str">
        <f>IF(ISBLANK(InitCorr2022!AF23),"",InitCorr2023!AF23-InitCorr2022!AF23)</f>
        <v/>
      </c>
      <c r="AG23" t="str">
        <f>IF(ISBLANK(InitCorr2022!AG23),"",InitCorr2023!AG23-InitCorr2022!AG23)</f>
        <v/>
      </c>
      <c r="AH23" t="str">
        <f>IF(ISBLANK(InitCorr2022!AH23),"",InitCorr2023!AH23-InitCorr2022!AH23)</f>
        <v/>
      </c>
      <c r="AI23" t="str">
        <f>IF(ISBLANK(InitCorr2022!AI23),"",InitCorr2023!AI23-InitCorr2022!AI23)</f>
        <v/>
      </c>
      <c r="AJ23" t="str">
        <f>IF(ISBLANK(InitCorr2022!AJ23),"",InitCorr2023!AJ23-InitCorr2022!AJ23)</f>
        <v/>
      </c>
      <c r="AK23" t="str">
        <f>IF(ISBLANK(InitCorr2022!AK23),"",InitCorr2023!AK23-InitCorr2022!AK23)</f>
        <v/>
      </c>
      <c r="AL23" t="str">
        <f>IF(ISBLANK(InitCorr2022!AL23),"",InitCorr2023!AL23-InitCorr2022!AL23)</f>
        <v/>
      </c>
      <c r="AM23" t="str">
        <f>IF(ISBLANK(InitCorr2022!AM23),"",InitCorr2023!AM23-InitCorr2022!AM23)</f>
        <v/>
      </c>
      <c r="AN23" t="str">
        <f>IF(ISBLANK(InitCorr2022!AN23),"",InitCorr2023!AN23-InitCorr2022!AN23)</f>
        <v/>
      </c>
      <c r="AO23" t="str">
        <f>IF(ISBLANK(InitCorr2022!AO23),"",InitCorr2023!AO23-InitCorr2022!AO23)</f>
        <v/>
      </c>
      <c r="AP23" t="str">
        <f>IF(ISBLANK(InitCorr2022!AP23),"",InitCorr2023!AP23-InitCorr2022!AP23)</f>
        <v/>
      </c>
      <c r="AQ23" t="str">
        <f>IF(ISBLANK(InitCorr2022!AQ23),"",InitCorr2023!AQ23-InitCorr2022!AQ23)</f>
        <v/>
      </c>
      <c r="AR23" t="str">
        <f>IF(ISBLANK(InitCorr2022!AR23),"",InitCorr2023!AR23-InitCorr2022!AR23)</f>
        <v/>
      </c>
      <c r="AS23" t="str">
        <f>IF(ISBLANK(InitCorr2022!AS23),"",InitCorr2023!AS23-InitCorr2022!AS23)</f>
        <v/>
      </c>
      <c r="AT23" t="str">
        <f>IF(ISBLANK(InitCorr2022!AT23),"",InitCorr2023!AT23-InitCorr2022!AT23)</f>
        <v/>
      </c>
      <c r="AU23" t="str">
        <f>IF(ISBLANK(InitCorr2022!AU23),"",InitCorr2023!AU23-InitCorr2022!AU23)</f>
        <v/>
      </c>
      <c r="AV23" t="str">
        <f>IF(ISBLANK(InitCorr2022!AV23),"",InitCorr2023!AV23-InitCorr2022!AV23)</f>
        <v/>
      </c>
      <c r="AW23" t="str">
        <f>IF(ISBLANK(InitCorr2022!AW23),"",InitCorr2023!AW23-InitCorr2022!AW23)</f>
        <v/>
      </c>
      <c r="AX23" t="str">
        <f>IF(ISBLANK(InitCorr2022!AX23),"",InitCorr2023!AX23-InitCorr2022!AX23)</f>
        <v/>
      </c>
      <c r="AY23" t="str">
        <f>IF(ISBLANK(InitCorr2022!AY23),"",InitCorr2023!AY23-InitCorr2022!AY23)</f>
        <v/>
      </c>
      <c r="AZ23" t="str">
        <f>IF(ISBLANK(InitCorr2022!AZ23),"",InitCorr2023!AZ23-InitCorr2022!AZ23)</f>
        <v/>
      </c>
      <c r="BA23" t="str">
        <f>IF(ISBLANK(InitCorr2022!BA23),"",InitCorr2023!BA23-InitCorr2022!BA23)</f>
        <v/>
      </c>
      <c r="BB23" t="str">
        <f>IF(ISBLANK(InitCorr2022!BB23),"",InitCorr2023!BB23-InitCorr2022!BB23)</f>
        <v/>
      </c>
      <c r="BC23" t="str">
        <f>IF(ISBLANK(InitCorr2022!BC23),"",InitCorr2023!BC23-InitCorr2022!BC23)</f>
        <v/>
      </c>
    </row>
    <row r="24" spans="2:55" x14ac:dyDescent="0.25">
      <c r="B24" t="s">
        <v>43</v>
      </c>
      <c r="C24">
        <f>IF(ISBLANK(InitCorr2022!C24),"",InitCorr2023!C24-InitCorr2022!C24)</f>
        <v>0.18345256667576301</v>
      </c>
      <c r="D24">
        <f>IF(ISBLANK(InitCorr2022!D24),"",InitCorr2023!D24-InitCorr2022!D24)</f>
        <v>0.16979292998269963</v>
      </c>
      <c r="E24">
        <f>IF(ISBLANK(InitCorr2022!E24),"",InitCorr2023!E24-InitCorr2022!E24)</f>
        <v>0.13256075807127846</v>
      </c>
      <c r="F24">
        <f>IF(ISBLANK(InitCorr2022!F24),"",InitCorr2023!F24-InitCorr2022!F24)</f>
        <v>0.11983630739161533</v>
      </c>
      <c r="G24">
        <f>IF(ISBLANK(InitCorr2022!G24),"",InitCorr2023!G24-InitCorr2022!G24)</f>
        <v>5.9109340753257245E-3</v>
      </c>
      <c r="H24">
        <f>IF(ISBLANK(InitCorr2022!H24),"",InitCorr2023!H24-InitCorr2022!H24)</f>
        <v>-6.055470073102337E-3</v>
      </c>
      <c r="I24">
        <f>IF(ISBLANK(InitCorr2022!I24),"",InitCorr2023!I24-InitCorr2022!I24)</f>
        <v>9.7311474578115176E-2</v>
      </c>
      <c r="J24">
        <f>IF(ISBLANK(InitCorr2022!J24),"",InitCorr2023!J24-InitCorr2022!J24)</f>
        <v>4.2456509048274749E-2</v>
      </c>
      <c r="K24">
        <f>IF(ISBLANK(InitCorr2022!K24),"",InitCorr2023!K24-InitCorr2022!K24)</f>
        <v>0.10038636596300266</v>
      </c>
      <c r="L24">
        <f>IF(ISBLANK(InitCorr2022!L24),"",InitCorr2023!L24-InitCorr2022!L24)</f>
        <v>1.7048198038758899E-2</v>
      </c>
      <c r="M24">
        <f>IF(ISBLANK(InitCorr2022!M24),"",InitCorr2023!M24-InitCorr2022!M24)</f>
        <v>1.1534789827410075E-2</v>
      </c>
      <c r="N24">
        <f>IF(ISBLANK(InitCorr2022!N24),"",InitCorr2023!N24-InitCorr2022!N24)</f>
        <v>3.5142687349257962E-2</v>
      </c>
      <c r="O24">
        <f>IF(ISBLANK(InitCorr2022!O24),"",InitCorr2023!O24-InitCorr2022!O24)</f>
        <v>0.18230645042810584</v>
      </c>
      <c r="P24">
        <f>IF(ISBLANK(InitCorr2022!P24),"",InitCorr2023!P24-InitCorr2022!P24)</f>
        <v>0.17195511433616434</v>
      </c>
      <c r="Q24">
        <f>IF(ISBLANK(InitCorr2022!Q24),"",InitCorr2023!Q24-InitCorr2022!Q24)</f>
        <v>0.15932020894841953</v>
      </c>
      <c r="R24">
        <f>IF(ISBLANK(InitCorr2022!R24),"",InitCorr2023!R24-InitCorr2022!R24)</f>
        <v>0.14108484926491605</v>
      </c>
      <c r="S24">
        <f>IF(ISBLANK(InitCorr2022!S24),"",InitCorr2023!S24-InitCorr2022!S24)</f>
        <v>0.13505188834120196</v>
      </c>
      <c r="T24">
        <f>IF(ISBLANK(InitCorr2022!T24),"",InitCorr2023!T24-InitCorr2022!T24)</f>
        <v>1.6843999372138097E-3</v>
      </c>
      <c r="U24">
        <f>IF(ISBLANK(InitCorr2022!U24),"",InitCorr2023!U24-InitCorr2022!U24)</f>
        <v>4.6581777942770186E-3</v>
      </c>
      <c r="V24">
        <f>IF(ISBLANK(InitCorr2022!V24),"",InitCorr2023!V24-InitCorr2022!V24)</f>
        <v>1.4987475283735008E-2</v>
      </c>
      <c r="W24">
        <f>IF(ISBLANK(InitCorr2022!W24),"",InitCorr2023!W24-InitCorr2022!W24)</f>
        <v>3.3478321875034356E-2</v>
      </c>
      <c r="X24" t="str">
        <f>IF(ISBLANK(InitCorr2022!X24),"",InitCorr2023!X24-InitCorr2022!X24)</f>
        <v/>
      </c>
      <c r="Y24" t="str">
        <f>IF(ISBLANK(InitCorr2022!Y24),"",InitCorr2023!Y24-InitCorr2022!Y24)</f>
        <v/>
      </c>
      <c r="Z24" t="str">
        <f>IF(ISBLANK(InitCorr2022!Z24),"",InitCorr2023!Z24-InitCorr2022!Z24)</f>
        <v/>
      </c>
      <c r="AA24" t="str">
        <f>IF(ISBLANK(InitCorr2022!AA24),"",InitCorr2023!AA24-InitCorr2022!AA24)</f>
        <v/>
      </c>
      <c r="AB24" t="str">
        <f>IF(ISBLANK(InitCorr2022!AB24),"",InitCorr2023!AB24-InitCorr2022!AB24)</f>
        <v/>
      </c>
      <c r="AC24" t="str">
        <f>IF(ISBLANK(InitCorr2022!AC24),"",InitCorr2023!AC24-InitCorr2022!AC24)</f>
        <v/>
      </c>
      <c r="AD24" t="str">
        <f>IF(ISBLANK(InitCorr2022!AD24),"",InitCorr2023!AD24-InitCorr2022!AD24)</f>
        <v/>
      </c>
      <c r="AE24" t="str">
        <f>IF(ISBLANK(InitCorr2022!AE24),"",InitCorr2023!AE24-InitCorr2022!AE24)</f>
        <v/>
      </c>
      <c r="AF24" t="str">
        <f>IF(ISBLANK(InitCorr2022!AF24),"",InitCorr2023!AF24-InitCorr2022!AF24)</f>
        <v/>
      </c>
      <c r="AG24" t="str">
        <f>IF(ISBLANK(InitCorr2022!AG24),"",InitCorr2023!AG24-InitCorr2022!AG24)</f>
        <v/>
      </c>
      <c r="AH24" t="str">
        <f>IF(ISBLANK(InitCorr2022!AH24),"",InitCorr2023!AH24-InitCorr2022!AH24)</f>
        <v/>
      </c>
      <c r="AI24" t="str">
        <f>IF(ISBLANK(InitCorr2022!AI24),"",InitCorr2023!AI24-InitCorr2022!AI24)</f>
        <v/>
      </c>
      <c r="AJ24" t="str">
        <f>IF(ISBLANK(InitCorr2022!AJ24),"",InitCorr2023!AJ24-InitCorr2022!AJ24)</f>
        <v/>
      </c>
      <c r="AK24" t="str">
        <f>IF(ISBLANK(InitCorr2022!AK24),"",InitCorr2023!AK24-InitCorr2022!AK24)</f>
        <v/>
      </c>
      <c r="AL24" t="str">
        <f>IF(ISBLANK(InitCorr2022!AL24),"",InitCorr2023!AL24-InitCorr2022!AL24)</f>
        <v/>
      </c>
      <c r="AM24" t="str">
        <f>IF(ISBLANK(InitCorr2022!AM24),"",InitCorr2023!AM24-InitCorr2022!AM24)</f>
        <v/>
      </c>
      <c r="AN24" t="str">
        <f>IF(ISBLANK(InitCorr2022!AN24),"",InitCorr2023!AN24-InitCorr2022!AN24)</f>
        <v/>
      </c>
      <c r="AO24" t="str">
        <f>IF(ISBLANK(InitCorr2022!AO24),"",InitCorr2023!AO24-InitCorr2022!AO24)</f>
        <v/>
      </c>
      <c r="AP24" t="str">
        <f>IF(ISBLANK(InitCorr2022!AP24),"",InitCorr2023!AP24-InitCorr2022!AP24)</f>
        <v/>
      </c>
      <c r="AQ24" t="str">
        <f>IF(ISBLANK(InitCorr2022!AQ24),"",InitCorr2023!AQ24-InitCorr2022!AQ24)</f>
        <v/>
      </c>
      <c r="AR24" t="str">
        <f>IF(ISBLANK(InitCorr2022!AR24),"",InitCorr2023!AR24-InitCorr2022!AR24)</f>
        <v/>
      </c>
      <c r="AS24" t="str">
        <f>IF(ISBLANK(InitCorr2022!AS24),"",InitCorr2023!AS24-InitCorr2022!AS24)</f>
        <v/>
      </c>
      <c r="AT24" t="str">
        <f>IF(ISBLANK(InitCorr2022!AT24),"",InitCorr2023!AT24-InitCorr2022!AT24)</f>
        <v/>
      </c>
      <c r="AU24" t="str">
        <f>IF(ISBLANK(InitCorr2022!AU24),"",InitCorr2023!AU24-InitCorr2022!AU24)</f>
        <v/>
      </c>
      <c r="AV24" t="str">
        <f>IF(ISBLANK(InitCorr2022!AV24),"",InitCorr2023!AV24-InitCorr2022!AV24)</f>
        <v/>
      </c>
      <c r="AW24" t="str">
        <f>IF(ISBLANK(InitCorr2022!AW24),"",InitCorr2023!AW24-InitCorr2022!AW24)</f>
        <v/>
      </c>
      <c r="AX24" t="str">
        <f>IF(ISBLANK(InitCorr2022!AX24),"",InitCorr2023!AX24-InitCorr2022!AX24)</f>
        <v/>
      </c>
      <c r="AY24" t="str">
        <f>IF(ISBLANK(InitCorr2022!AY24),"",InitCorr2023!AY24-InitCorr2022!AY24)</f>
        <v/>
      </c>
      <c r="AZ24" t="str">
        <f>IF(ISBLANK(InitCorr2022!AZ24),"",InitCorr2023!AZ24-InitCorr2022!AZ24)</f>
        <v/>
      </c>
      <c r="BA24" t="str">
        <f>IF(ISBLANK(InitCorr2022!BA24),"",InitCorr2023!BA24-InitCorr2022!BA24)</f>
        <v/>
      </c>
      <c r="BB24" t="str">
        <f>IF(ISBLANK(InitCorr2022!BB24),"",InitCorr2023!BB24-InitCorr2022!BB24)</f>
        <v/>
      </c>
      <c r="BC24" t="str">
        <f>IF(ISBLANK(InitCorr2022!BC24),"",InitCorr2023!BC24-InitCorr2022!BC24)</f>
        <v/>
      </c>
    </row>
    <row r="25" spans="2:55" x14ac:dyDescent="0.25">
      <c r="B25" t="s">
        <v>44</v>
      </c>
      <c r="C25">
        <f>IF(ISBLANK(InitCorr2022!C25),"",InitCorr2023!C25-InitCorr2022!C25)</f>
        <v>0.17691672827427105</v>
      </c>
      <c r="D25">
        <f>IF(ISBLANK(InitCorr2022!D25),"",InitCorr2023!D25-InitCorr2022!D25)</f>
        <v>0.16354397835088239</v>
      </c>
      <c r="E25">
        <f>IF(ISBLANK(InitCorr2022!E25),"",InitCorr2023!E25-InitCorr2022!E25)</f>
        <v>0.12737662377895298</v>
      </c>
      <c r="F25">
        <f>IF(ISBLANK(InitCorr2022!F25),"",InitCorr2023!F25-InitCorr2022!F25)</f>
        <v>0.11531453512102197</v>
      </c>
      <c r="G25">
        <f>IF(ISBLANK(InitCorr2022!G25),"",InitCorr2023!G25-InitCorr2022!G25)</f>
        <v>1.8825722154629521E-3</v>
      </c>
      <c r="H25">
        <f>IF(ISBLANK(InitCorr2022!H25),"",InitCorr2023!H25-InitCorr2022!H25)</f>
        <v>-9.8219358388999534E-3</v>
      </c>
      <c r="I25">
        <f>IF(ISBLANK(InitCorr2022!I25),"",InitCorr2023!I25-InitCorr2022!I25)</f>
        <v>9.5949210258304357E-2</v>
      </c>
      <c r="J25">
        <f>IF(ISBLANK(InitCorr2022!J25),"",InitCorr2023!J25-InitCorr2022!J25)</f>
        <v>3.8812455180523849E-2</v>
      </c>
      <c r="K25">
        <f>IF(ISBLANK(InitCorr2022!K25),"",InitCorr2023!K25-InitCorr2022!K25)</f>
        <v>9.7144325232225659E-2</v>
      </c>
      <c r="L25">
        <f>IF(ISBLANK(InitCorr2022!L25),"",InitCorr2023!L25-InitCorr2022!L25)</f>
        <v>1.4850429405797727E-2</v>
      </c>
      <c r="M25">
        <f>IF(ISBLANK(InitCorr2022!M25),"",InitCorr2023!M25-InitCorr2022!M25)</f>
        <v>1.1930520211765439E-2</v>
      </c>
      <c r="N25">
        <f>IF(ISBLANK(InitCorr2022!N25),"",InitCorr2023!N25-InitCorr2022!N25)</f>
        <v>3.4290016600674988E-2</v>
      </c>
      <c r="O25">
        <f>IF(ISBLANK(InitCorr2022!O25),"",InitCorr2023!O25-InitCorr2022!O25)</f>
        <v>0.17574055934001914</v>
      </c>
      <c r="P25">
        <f>IF(ISBLANK(InitCorr2022!P25),"",InitCorr2023!P25-InitCorr2022!P25)</f>
        <v>0.16565816393031468</v>
      </c>
      <c r="Q25">
        <f>IF(ISBLANK(InitCorr2022!Q25),"",InitCorr2023!Q25-InitCorr2022!Q25)</f>
        <v>0.15335189535389379</v>
      </c>
      <c r="R25">
        <f>IF(ISBLANK(InitCorr2022!R25),"",InitCorr2023!R25-InitCorr2022!R25)</f>
        <v>0.13567722103418661</v>
      </c>
      <c r="S25">
        <f>IF(ISBLANK(InitCorr2022!S25),"",InitCorr2023!S25-InitCorr2022!S25)</f>
        <v>0.12972593359555717</v>
      </c>
      <c r="T25">
        <f>IF(ISBLANK(InitCorr2022!T25),"",InitCorr2023!T25-InitCorr2022!T25)</f>
        <v>6.4237785701628525E-3</v>
      </c>
      <c r="U25">
        <f>IF(ISBLANK(InitCorr2022!U25),"",InitCorr2023!U25-InitCorr2022!U25)</f>
        <v>4.9080432470498536E-3</v>
      </c>
      <c r="V25">
        <f>IF(ISBLANK(InitCorr2022!V25),"",InitCorr2023!V25-InitCorr2022!V25)</f>
        <v>6.0424907618978896E-3</v>
      </c>
      <c r="W25">
        <f>IF(ISBLANK(InitCorr2022!W25),"",InitCorr2023!W25-InitCorr2022!W25)</f>
        <v>2.8793696471992147E-2</v>
      </c>
      <c r="X25">
        <f>IF(ISBLANK(InitCorr2022!X25),"",InitCorr2023!X25-InitCorr2022!X25)</f>
        <v>8.2752756661024218E-3</v>
      </c>
      <c r="Y25" t="str">
        <f>IF(ISBLANK(InitCorr2022!Y25),"",InitCorr2023!Y25-InitCorr2022!Y25)</f>
        <v/>
      </c>
      <c r="Z25" t="str">
        <f>IF(ISBLANK(InitCorr2022!Z25),"",InitCorr2023!Z25-InitCorr2022!Z25)</f>
        <v/>
      </c>
      <c r="AA25" t="str">
        <f>IF(ISBLANK(InitCorr2022!AA25),"",InitCorr2023!AA25-InitCorr2022!AA25)</f>
        <v/>
      </c>
      <c r="AB25" t="str">
        <f>IF(ISBLANK(InitCorr2022!AB25),"",InitCorr2023!AB25-InitCorr2022!AB25)</f>
        <v/>
      </c>
      <c r="AC25" t="str">
        <f>IF(ISBLANK(InitCorr2022!AC25),"",InitCorr2023!AC25-InitCorr2022!AC25)</f>
        <v/>
      </c>
      <c r="AD25" t="str">
        <f>IF(ISBLANK(InitCorr2022!AD25),"",InitCorr2023!AD25-InitCorr2022!AD25)</f>
        <v/>
      </c>
      <c r="AE25" t="str">
        <f>IF(ISBLANK(InitCorr2022!AE25),"",InitCorr2023!AE25-InitCorr2022!AE25)</f>
        <v/>
      </c>
      <c r="AF25" t="str">
        <f>IF(ISBLANK(InitCorr2022!AF25),"",InitCorr2023!AF25-InitCorr2022!AF25)</f>
        <v/>
      </c>
      <c r="AG25" t="str">
        <f>IF(ISBLANK(InitCorr2022!AG25),"",InitCorr2023!AG25-InitCorr2022!AG25)</f>
        <v/>
      </c>
      <c r="AH25" t="str">
        <f>IF(ISBLANK(InitCorr2022!AH25),"",InitCorr2023!AH25-InitCorr2022!AH25)</f>
        <v/>
      </c>
      <c r="AI25" t="str">
        <f>IF(ISBLANK(InitCorr2022!AI25),"",InitCorr2023!AI25-InitCorr2022!AI25)</f>
        <v/>
      </c>
      <c r="AJ25" t="str">
        <f>IF(ISBLANK(InitCorr2022!AJ25),"",InitCorr2023!AJ25-InitCorr2022!AJ25)</f>
        <v/>
      </c>
      <c r="AK25" t="str">
        <f>IF(ISBLANK(InitCorr2022!AK25),"",InitCorr2023!AK25-InitCorr2022!AK25)</f>
        <v/>
      </c>
      <c r="AL25" t="str">
        <f>IF(ISBLANK(InitCorr2022!AL25),"",InitCorr2023!AL25-InitCorr2022!AL25)</f>
        <v/>
      </c>
      <c r="AM25" t="str">
        <f>IF(ISBLANK(InitCorr2022!AM25),"",InitCorr2023!AM25-InitCorr2022!AM25)</f>
        <v/>
      </c>
      <c r="AN25" t="str">
        <f>IF(ISBLANK(InitCorr2022!AN25),"",InitCorr2023!AN25-InitCorr2022!AN25)</f>
        <v/>
      </c>
      <c r="AO25" t="str">
        <f>IF(ISBLANK(InitCorr2022!AO25),"",InitCorr2023!AO25-InitCorr2022!AO25)</f>
        <v/>
      </c>
      <c r="AP25" t="str">
        <f>IF(ISBLANK(InitCorr2022!AP25),"",InitCorr2023!AP25-InitCorr2022!AP25)</f>
        <v/>
      </c>
      <c r="AQ25" t="str">
        <f>IF(ISBLANK(InitCorr2022!AQ25),"",InitCorr2023!AQ25-InitCorr2022!AQ25)</f>
        <v/>
      </c>
      <c r="AR25" t="str">
        <f>IF(ISBLANK(InitCorr2022!AR25),"",InitCorr2023!AR25-InitCorr2022!AR25)</f>
        <v/>
      </c>
      <c r="AS25" t="str">
        <f>IF(ISBLANK(InitCorr2022!AS25),"",InitCorr2023!AS25-InitCorr2022!AS25)</f>
        <v/>
      </c>
      <c r="AT25" t="str">
        <f>IF(ISBLANK(InitCorr2022!AT25),"",InitCorr2023!AT25-InitCorr2022!AT25)</f>
        <v/>
      </c>
      <c r="AU25" t="str">
        <f>IF(ISBLANK(InitCorr2022!AU25),"",InitCorr2023!AU25-InitCorr2022!AU25)</f>
        <v/>
      </c>
      <c r="AV25" t="str">
        <f>IF(ISBLANK(InitCorr2022!AV25),"",InitCorr2023!AV25-InitCorr2022!AV25)</f>
        <v/>
      </c>
      <c r="AW25" t="str">
        <f>IF(ISBLANK(InitCorr2022!AW25),"",InitCorr2023!AW25-InitCorr2022!AW25)</f>
        <v/>
      </c>
      <c r="AX25" t="str">
        <f>IF(ISBLANK(InitCorr2022!AX25),"",InitCorr2023!AX25-InitCorr2022!AX25)</f>
        <v/>
      </c>
      <c r="AY25" t="str">
        <f>IF(ISBLANK(InitCorr2022!AY25),"",InitCorr2023!AY25-InitCorr2022!AY25)</f>
        <v/>
      </c>
      <c r="AZ25" t="str">
        <f>IF(ISBLANK(InitCorr2022!AZ25),"",InitCorr2023!AZ25-InitCorr2022!AZ25)</f>
        <v/>
      </c>
      <c r="BA25" t="str">
        <f>IF(ISBLANK(InitCorr2022!BA25),"",InitCorr2023!BA25-InitCorr2022!BA25)</f>
        <v/>
      </c>
      <c r="BB25" t="str">
        <f>IF(ISBLANK(InitCorr2022!BB25),"",InitCorr2023!BB25-InitCorr2022!BB25)</f>
        <v/>
      </c>
      <c r="BC25" t="str">
        <f>IF(ISBLANK(InitCorr2022!BC25),"",InitCorr2023!BC25-InitCorr2022!BC25)</f>
        <v/>
      </c>
    </row>
    <row r="26" spans="2:55" x14ac:dyDescent="0.25">
      <c r="B26" t="s">
        <v>29</v>
      </c>
      <c r="C26">
        <f>IF(ISBLANK(InitCorr2022!C26),"",InitCorr2023!C26-InitCorr2022!C26)</f>
        <v>8.9897436263004116E-2</v>
      </c>
      <c r="D26">
        <f>IF(ISBLANK(InitCorr2022!D26),"",InitCorr2023!D26-InitCorr2022!D26)</f>
        <v>8.2192290451164302E-2</v>
      </c>
      <c r="E26">
        <f>IF(ISBLANK(InitCorr2022!E26),"",InitCorr2023!E26-InitCorr2022!E26)</f>
        <v>6.2226007283891716E-2</v>
      </c>
      <c r="F26">
        <f>IF(ISBLANK(InitCorr2022!F26),"",InitCorr2023!F26-InitCorr2022!F26)</f>
        <v>5.6863706875742132E-2</v>
      </c>
      <c r="G26">
        <f>IF(ISBLANK(InitCorr2022!G26),"",InitCorr2023!G26-InitCorr2022!G26)</f>
        <v>2.916804503378212E-2</v>
      </c>
      <c r="H26">
        <f>IF(ISBLANK(InitCorr2022!H26),"",InitCorr2023!H26-InitCorr2022!H26)</f>
        <v>-2.3364741676038192E-2</v>
      </c>
      <c r="I26">
        <f>IF(ISBLANK(InitCorr2022!I26),"",InitCorr2023!I26-InitCorr2022!I26)</f>
        <v>5.0050513371764221E-2</v>
      </c>
      <c r="J26">
        <f>IF(ISBLANK(InitCorr2022!J26),"",InitCorr2023!J26-InitCorr2022!J26)</f>
        <v>1.3762931601759953E-2</v>
      </c>
      <c r="K26">
        <f>IF(ISBLANK(InitCorr2022!K26),"",InitCorr2023!K26-InitCorr2022!K26)</f>
        <v>4.6590029478661865E-2</v>
      </c>
      <c r="L26">
        <f>IF(ISBLANK(InitCorr2022!L26),"",InitCorr2023!L26-InitCorr2022!L26)</f>
        <v>2.6860582640841235E-2</v>
      </c>
      <c r="M26">
        <f>IF(ISBLANK(InitCorr2022!M26),"",InitCorr2023!M26-InitCorr2022!M26)</f>
        <v>2.8062834023973082E-2</v>
      </c>
      <c r="N26">
        <f>IF(ISBLANK(InitCorr2022!N26),"",InitCorr2023!N26-InitCorr2022!N26)</f>
        <v>2.6916911575790847E-2</v>
      </c>
      <c r="O26">
        <f>IF(ISBLANK(InitCorr2022!O26),"",InitCorr2023!O26-InitCorr2022!O26)</f>
        <v>8.9116347144188979E-2</v>
      </c>
      <c r="P26">
        <f>IF(ISBLANK(InitCorr2022!P26),"",InitCorr2023!P26-InitCorr2022!P26)</f>
        <v>8.3431346087458613E-2</v>
      </c>
      <c r="Q26">
        <f>IF(ISBLANK(InitCorr2022!Q26),"",InitCorr2023!Q26-InitCorr2022!Q26)</f>
        <v>7.6416948673659668E-2</v>
      </c>
      <c r="R26">
        <f>IF(ISBLANK(InitCorr2022!R26),"",InitCorr2023!R26-InitCorr2022!R26)</f>
        <v>6.6515180892163975E-2</v>
      </c>
      <c r="S26">
        <f>IF(ISBLANK(InitCorr2022!S26),"",InitCorr2023!S26-InitCorr2022!S26)</f>
        <v>6.34869371558133E-2</v>
      </c>
      <c r="T26">
        <f>IF(ISBLANK(InitCorr2022!T26),"",InitCorr2023!T26-InitCorr2022!T26)</f>
        <v>4.2411951975533047E-2</v>
      </c>
      <c r="U26">
        <f>IF(ISBLANK(InitCorr2022!U26),"",InitCorr2023!U26-InitCorr2022!U26)</f>
        <v>4.1529361486879357E-2</v>
      </c>
      <c r="V26">
        <f>IF(ISBLANK(InitCorr2022!V26),"",InitCorr2023!V26-InitCorr2022!V26)</f>
        <v>7.7112456431995824E-3</v>
      </c>
      <c r="W26">
        <f>IF(ISBLANK(InitCorr2022!W26),"",InitCorr2023!W26-InitCorr2022!W26)</f>
        <v>2.785692739966944E-2</v>
      </c>
      <c r="X26">
        <f>IF(ISBLANK(InitCorr2022!X26),"",InitCorr2023!X26-InitCorr2022!X26)</f>
        <v>3.795115650865577E-2</v>
      </c>
      <c r="Y26">
        <f>IF(ISBLANK(InitCorr2022!Y26),"",InitCorr2023!Y26-InitCorr2022!Y26)</f>
        <v>2.548175935730046E-2</v>
      </c>
      <c r="Z26" t="str">
        <f>IF(ISBLANK(InitCorr2022!Z26),"",InitCorr2023!Z26-InitCorr2022!Z26)</f>
        <v/>
      </c>
      <c r="AA26" t="str">
        <f>IF(ISBLANK(InitCorr2022!AA26),"",InitCorr2023!AA26-InitCorr2022!AA26)</f>
        <v/>
      </c>
      <c r="AB26" t="str">
        <f>IF(ISBLANK(InitCorr2022!AB26),"",InitCorr2023!AB26-InitCorr2022!AB26)</f>
        <v/>
      </c>
      <c r="AC26" t="str">
        <f>IF(ISBLANK(InitCorr2022!AC26),"",InitCorr2023!AC26-InitCorr2022!AC26)</f>
        <v/>
      </c>
      <c r="AD26" t="str">
        <f>IF(ISBLANK(InitCorr2022!AD26),"",InitCorr2023!AD26-InitCorr2022!AD26)</f>
        <v/>
      </c>
      <c r="AE26" t="str">
        <f>IF(ISBLANK(InitCorr2022!AE26),"",InitCorr2023!AE26-InitCorr2022!AE26)</f>
        <v/>
      </c>
      <c r="AF26" t="str">
        <f>IF(ISBLANK(InitCorr2022!AF26),"",InitCorr2023!AF26-InitCorr2022!AF26)</f>
        <v/>
      </c>
      <c r="AG26" t="str">
        <f>IF(ISBLANK(InitCorr2022!AG26),"",InitCorr2023!AG26-InitCorr2022!AG26)</f>
        <v/>
      </c>
      <c r="AH26" t="str">
        <f>IF(ISBLANK(InitCorr2022!AH26),"",InitCorr2023!AH26-InitCorr2022!AH26)</f>
        <v/>
      </c>
      <c r="AI26" t="str">
        <f>IF(ISBLANK(InitCorr2022!AI26),"",InitCorr2023!AI26-InitCorr2022!AI26)</f>
        <v/>
      </c>
      <c r="AJ26" t="str">
        <f>IF(ISBLANK(InitCorr2022!AJ26),"",InitCorr2023!AJ26-InitCorr2022!AJ26)</f>
        <v/>
      </c>
      <c r="AK26" t="str">
        <f>IF(ISBLANK(InitCorr2022!AK26),"",InitCorr2023!AK26-InitCorr2022!AK26)</f>
        <v/>
      </c>
      <c r="AL26" t="str">
        <f>IF(ISBLANK(InitCorr2022!AL26),"",InitCorr2023!AL26-InitCorr2022!AL26)</f>
        <v/>
      </c>
      <c r="AM26" t="str">
        <f>IF(ISBLANK(InitCorr2022!AM26),"",InitCorr2023!AM26-InitCorr2022!AM26)</f>
        <v/>
      </c>
      <c r="AN26" t="str">
        <f>IF(ISBLANK(InitCorr2022!AN26),"",InitCorr2023!AN26-InitCorr2022!AN26)</f>
        <v/>
      </c>
      <c r="AO26" t="str">
        <f>IF(ISBLANK(InitCorr2022!AO26),"",InitCorr2023!AO26-InitCorr2022!AO26)</f>
        <v/>
      </c>
      <c r="AP26" t="str">
        <f>IF(ISBLANK(InitCorr2022!AP26),"",InitCorr2023!AP26-InitCorr2022!AP26)</f>
        <v/>
      </c>
      <c r="AQ26" t="str">
        <f>IF(ISBLANK(InitCorr2022!AQ26),"",InitCorr2023!AQ26-InitCorr2022!AQ26)</f>
        <v/>
      </c>
      <c r="AR26" t="str">
        <f>IF(ISBLANK(InitCorr2022!AR26),"",InitCorr2023!AR26-InitCorr2022!AR26)</f>
        <v/>
      </c>
      <c r="AS26" t="str">
        <f>IF(ISBLANK(InitCorr2022!AS26),"",InitCorr2023!AS26-InitCorr2022!AS26)</f>
        <v/>
      </c>
      <c r="AT26" t="str">
        <f>IF(ISBLANK(InitCorr2022!AT26),"",InitCorr2023!AT26-InitCorr2022!AT26)</f>
        <v/>
      </c>
      <c r="AU26" t="str">
        <f>IF(ISBLANK(InitCorr2022!AU26),"",InitCorr2023!AU26-InitCorr2022!AU26)</f>
        <v/>
      </c>
      <c r="AV26" t="str">
        <f>IF(ISBLANK(InitCorr2022!AV26),"",InitCorr2023!AV26-InitCorr2022!AV26)</f>
        <v/>
      </c>
      <c r="AW26" t="str">
        <f>IF(ISBLANK(InitCorr2022!AW26),"",InitCorr2023!AW26-InitCorr2022!AW26)</f>
        <v/>
      </c>
      <c r="AX26" t="str">
        <f>IF(ISBLANK(InitCorr2022!AX26),"",InitCorr2023!AX26-InitCorr2022!AX26)</f>
        <v/>
      </c>
      <c r="AY26" t="str">
        <f>IF(ISBLANK(InitCorr2022!AY26),"",InitCorr2023!AY26-InitCorr2022!AY26)</f>
        <v/>
      </c>
      <c r="AZ26" t="str">
        <f>IF(ISBLANK(InitCorr2022!AZ26),"",InitCorr2023!AZ26-InitCorr2022!AZ26)</f>
        <v/>
      </c>
      <c r="BA26" t="str">
        <f>IF(ISBLANK(InitCorr2022!BA26),"",InitCorr2023!BA26-InitCorr2022!BA26)</f>
        <v/>
      </c>
      <c r="BB26" t="str">
        <f>IF(ISBLANK(InitCorr2022!BB26),"",InitCorr2023!BB26-InitCorr2022!BB26)</f>
        <v/>
      </c>
      <c r="BC26" t="str">
        <f>IF(ISBLANK(InitCorr2022!BC26),"",InitCorr2023!BC26-InitCorr2022!BC26)</f>
        <v/>
      </c>
    </row>
    <row r="27" spans="2:55" x14ac:dyDescent="0.25">
      <c r="B27" t="s">
        <v>45</v>
      </c>
      <c r="C27">
        <f>IF(ISBLANK(InitCorr2022!C27),"",InitCorr2023!C27-InitCorr2022!C27)</f>
        <v>0.11959218096536611</v>
      </c>
      <c r="D27">
        <f>IF(ISBLANK(InitCorr2022!D27),"",InitCorr2023!D27-InitCorr2022!D27)</f>
        <v>0.11005441400156046</v>
      </c>
      <c r="E27">
        <f>IF(ISBLANK(InitCorr2022!E27),"",InitCorr2023!E27-InitCorr2022!E27)</f>
        <v>8.5173491913921262E-2</v>
      </c>
      <c r="F27">
        <f>IF(ISBLANK(InitCorr2022!F27),"",InitCorr2023!F27-InitCorr2022!F27)</f>
        <v>7.7178234396795234E-2</v>
      </c>
      <c r="G27">
        <f>IF(ISBLANK(InitCorr2022!G27),"",InitCorr2023!G27-InitCorr2022!G27)</f>
        <v>1.9647044877781683E-2</v>
      </c>
      <c r="H27">
        <f>IF(ISBLANK(InitCorr2022!H27),"",InitCorr2023!H27-InitCorr2022!H27)</f>
        <v>-2.6891732295267756E-3</v>
      </c>
      <c r="I27">
        <f>IF(ISBLANK(InitCorr2022!I27),"",InitCorr2023!I27-InitCorr2022!I27)</f>
        <v>6.2686812470510861E-2</v>
      </c>
      <c r="J27">
        <f>IF(ISBLANK(InitCorr2022!J27),"",InitCorr2023!J27-InitCorr2022!J27)</f>
        <v>2.6583969396372531E-2</v>
      </c>
      <c r="K27">
        <f>IF(ISBLANK(InitCorr2022!K27),"",InitCorr2023!K27-InitCorr2022!K27)</f>
        <v>6.2282935289745156E-2</v>
      </c>
      <c r="L27">
        <f>IF(ISBLANK(InitCorr2022!L27),"",InitCorr2023!L27-InitCorr2022!L27)</f>
        <v>2.3561652400219624E-2</v>
      </c>
      <c r="M27">
        <f>IF(ISBLANK(InitCorr2022!M27),"",InitCorr2023!M27-InitCorr2022!M27)</f>
        <v>3.2680536352397427E-3</v>
      </c>
      <c r="N27">
        <f>IF(ISBLANK(InitCorr2022!N27),"",InitCorr2023!N27-InitCorr2022!N27)</f>
        <v>8.863496658198633E-3</v>
      </c>
      <c r="O27">
        <f>IF(ISBLANK(InitCorr2022!O27),"",InitCorr2023!O27-InitCorr2022!O27)</f>
        <v>0.11865869717723053</v>
      </c>
      <c r="P27">
        <f>IF(ISBLANK(InitCorr2022!P27),"",InitCorr2023!P27-InitCorr2022!P27)</f>
        <v>0.11144128918510972</v>
      </c>
      <c r="Q27">
        <f>IF(ISBLANK(InitCorr2022!Q27),"",InitCorr2023!Q27-InitCorr2022!Q27)</f>
        <v>0.10313922467292783</v>
      </c>
      <c r="R27">
        <f>IF(ISBLANK(InitCorr2022!R27),"",InitCorr2023!R27-InitCorr2022!R27)</f>
        <v>9.0855986812758097E-2</v>
      </c>
      <c r="S27">
        <f>IF(ISBLANK(InitCorr2022!S27),"",InitCorr2023!S27-InitCorr2022!S27)</f>
        <v>8.6903785681041179E-2</v>
      </c>
      <c r="T27">
        <f>IF(ISBLANK(InitCorr2022!T27),"",InitCorr2023!T27-InitCorr2022!T27)</f>
        <v>2.2413086546078653E-2</v>
      </c>
      <c r="U27">
        <f>IF(ISBLANK(InitCorr2022!U27),"",InitCorr2023!U27-InitCorr2022!U27)</f>
        <v>2.4258386750732108E-2</v>
      </c>
      <c r="V27">
        <f>IF(ISBLANK(InitCorr2022!V27),"",InitCorr2023!V27-InitCorr2022!V27)</f>
        <v>2.1535015405941493E-2</v>
      </c>
      <c r="W27">
        <f>IF(ISBLANK(InitCorr2022!W27),"",InitCorr2023!W27-InitCorr2022!W27)</f>
        <v>3.1971135276790325E-2</v>
      </c>
      <c r="X27">
        <f>IF(ISBLANK(InitCorr2022!X27),"",InitCorr2023!X27-InitCorr2022!X27)</f>
        <v>2.1412230690849965E-2</v>
      </c>
      <c r="Y27">
        <f>IF(ISBLANK(InitCorr2022!Y27),"",InitCorr2023!Y27-InitCorr2022!Y27)</f>
        <v>2.1317019702098872E-2</v>
      </c>
      <c r="Z27">
        <f>IF(ISBLANK(InitCorr2022!Z27),"",InitCorr2023!Z27-InitCorr2022!Z27)</f>
        <v>3.0340442442249205E-2</v>
      </c>
      <c r="AA27" t="str">
        <f>IF(ISBLANK(InitCorr2022!AA27),"",InitCorr2023!AA27-InitCorr2022!AA27)</f>
        <v/>
      </c>
      <c r="AB27" t="str">
        <f>IF(ISBLANK(InitCorr2022!AB27),"",InitCorr2023!AB27-InitCorr2022!AB27)</f>
        <v/>
      </c>
      <c r="AC27" t="str">
        <f>IF(ISBLANK(InitCorr2022!AC27),"",InitCorr2023!AC27-InitCorr2022!AC27)</f>
        <v/>
      </c>
      <c r="AD27" t="str">
        <f>IF(ISBLANK(InitCorr2022!AD27),"",InitCorr2023!AD27-InitCorr2022!AD27)</f>
        <v/>
      </c>
      <c r="AE27" t="str">
        <f>IF(ISBLANK(InitCorr2022!AE27),"",InitCorr2023!AE27-InitCorr2022!AE27)</f>
        <v/>
      </c>
      <c r="AF27" t="str">
        <f>IF(ISBLANK(InitCorr2022!AF27),"",InitCorr2023!AF27-InitCorr2022!AF27)</f>
        <v/>
      </c>
      <c r="AG27" t="str">
        <f>IF(ISBLANK(InitCorr2022!AG27),"",InitCorr2023!AG27-InitCorr2022!AG27)</f>
        <v/>
      </c>
      <c r="AH27" t="str">
        <f>IF(ISBLANK(InitCorr2022!AH27),"",InitCorr2023!AH27-InitCorr2022!AH27)</f>
        <v/>
      </c>
      <c r="AI27" t="str">
        <f>IF(ISBLANK(InitCorr2022!AI27),"",InitCorr2023!AI27-InitCorr2022!AI27)</f>
        <v/>
      </c>
      <c r="AJ27" t="str">
        <f>IF(ISBLANK(InitCorr2022!AJ27),"",InitCorr2023!AJ27-InitCorr2022!AJ27)</f>
        <v/>
      </c>
      <c r="AK27" t="str">
        <f>IF(ISBLANK(InitCorr2022!AK27),"",InitCorr2023!AK27-InitCorr2022!AK27)</f>
        <v/>
      </c>
      <c r="AL27" t="str">
        <f>IF(ISBLANK(InitCorr2022!AL27),"",InitCorr2023!AL27-InitCorr2022!AL27)</f>
        <v/>
      </c>
      <c r="AM27" t="str">
        <f>IF(ISBLANK(InitCorr2022!AM27),"",InitCorr2023!AM27-InitCorr2022!AM27)</f>
        <v/>
      </c>
      <c r="AN27" t="str">
        <f>IF(ISBLANK(InitCorr2022!AN27),"",InitCorr2023!AN27-InitCorr2022!AN27)</f>
        <v/>
      </c>
      <c r="AO27" t="str">
        <f>IF(ISBLANK(InitCorr2022!AO27),"",InitCorr2023!AO27-InitCorr2022!AO27)</f>
        <v/>
      </c>
      <c r="AP27" t="str">
        <f>IF(ISBLANK(InitCorr2022!AP27),"",InitCorr2023!AP27-InitCorr2022!AP27)</f>
        <v/>
      </c>
      <c r="AQ27" t="str">
        <f>IF(ISBLANK(InitCorr2022!AQ27),"",InitCorr2023!AQ27-InitCorr2022!AQ27)</f>
        <v/>
      </c>
      <c r="AR27" t="str">
        <f>IF(ISBLANK(InitCorr2022!AR27),"",InitCorr2023!AR27-InitCorr2022!AR27)</f>
        <v/>
      </c>
      <c r="AS27" t="str">
        <f>IF(ISBLANK(InitCorr2022!AS27),"",InitCorr2023!AS27-InitCorr2022!AS27)</f>
        <v/>
      </c>
      <c r="AT27" t="str">
        <f>IF(ISBLANK(InitCorr2022!AT27),"",InitCorr2023!AT27-InitCorr2022!AT27)</f>
        <v/>
      </c>
      <c r="AU27" t="str">
        <f>IF(ISBLANK(InitCorr2022!AU27),"",InitCorr2023!AU27-InitCorr2022!AU27)</f>
        <v/>
      </c>
      <c r="AV27" t="str">
        <f>IF(ISBLANK(InitCorr2022!AV27),"",InitCorr2023!AV27-InitCorr2022!AV27)</f>
        <v/>
      </c>
      <c r="AW27" t="str">
        <f>IF(ISBLANK(InitCorr2022!AW27),"",InitCorr2023!AW27-InitCorr2022!AW27)</f>
        <v/>
      </c>
      <c r="AX27" t="str">
        <f>IF(ISBLANK(InitCorr2022!AX27),"",InitCorr2023!AX27-InitCorr2022!AX27)</f>
        <v/>
      </c>
      <c r="AY27" t="str">
        <f>IF(ISBLANK(InitCorr2022!AY27),"",InitCorr2023!AY27-InitCorr2022!AY27)</f>
        <v/>
      </c>
      <c r="AZ27" t="str">
        <f>IF(ISBLANK(InitCorr2022!AZ27),"",InitCorr2023!AZ27-InitCorr2022!AZ27)</f>
        <v/>
      </c>
      <c r="BA27" t="str">
        <f>IF(ISBLANK(InitCorr2022!BA27),"",InitCorr2023!BA27-InitCorr2022!BA27)</f>
        <v/>
      </c>
      <c r="BB27" t="str">
        <f>IF(ISBLANK(InitCorr2022!BB27),"",InitCorr2023!BB27-InitCorr2022!BB27)</f>
        <v/>
      </c>
      <c r="BC27" t="str">
        <f>IF(ISBLANK(InitCorr2022!BC27),"",InitCorr2023!BC27-InitCorr2022!BC27)</f>
        <v/>
      </c>
    </row>
    <row r="28" spans="2:55" x14ac:dyDescent="0.25">
      <c r="B28" t="s">
        <v>46</v>
      </c>
      <c r="C28">
        <f>IF(ISBLANK(InitCorr2022!C28),"",InitCorr2023!C28-InitCorr2022!C28)</f>
        <v>0.13912986159287111</v>
      </c>
      <c r="D28">
        <f>IF(ISBLANK(InitCorr2022!D28),"",InitCorr2023!D28-InitCorr2022!D28)</f>
        <v>0.12834494475305808</v>
      </c>
      <c r="E28">
        <f>IF(ISBLANK(InitCorr2022!E28),"",InitCorr2023!E28-InitCorr2022!E28)</f>
        <v>0.10081753022467926</v>
      </c>
      <c r="F28">
        <f>IF(ISBLANK(InitCorr2022!F28),"",InitCorr2023!F28-InitCorr2022!F28)</f>
        <v>9.1327825360374565E-2</v>
      </c>
      <c r="G28">
        <f>IF(ISBLANK(InitCorr2022!G28),"",InitCorr2023!G28-InitCorr2022!G28)</f>
        <v>8.6875820090608347E-3</v>
      </c>
      <c r="H28">
        <f>IF(ISBLANK(InitCorr2022!H28),"",InitCorr2023!H28-InitCorr2022!H28)</f>
        <v>-3.2087546474926371E-3</v>
      </c>
      <c r="I28">
        <f>IF(ISBLANK(InitCorr2022!I28),"",InitCorr2023!I28-InitCorr2022!I28)</f>
        <v>7.4334872980302336E-2</v>
      </c>
      <c r="J28">
        <f>IF(ISBLANK(InitCorr2022!J28),"",InitCorr2023!J28-InitCorr2022!J28)</f>
        <v>3.2472362526906162E-2</v>
      </c>
      <c r="K28">
        <f>IF(ISBLANK(InitCorr2022!K28),"",InitCorr2023!K28-InitCorr2022!K28)</f>
        <v>7.6500162155075241E-2</v>
      </c>
      <c r="L28">
        <f>IF(ISBLANK(InitCorr2022!L28),"",InitCorr2023!L28-InitCorr2022!L28)</f>
        <v>1.5854992766578424E-2</v>
      </c>
      <c r="M28">
        <f>IF(ISBLANK(InitCorr2022!M28),"",InitCorr2023!M28-InitCorr2022!M28)</f>
        <v>1.534799252845942E-3</v>
      </c>
      <c r="N28">
        <f>IF(ISBLANK(InitCorr2022!N28),"",InitCorr2023!N28-InitCorr2022!N28)</f>
        <v>1.8605239427302633E-2</v>
      </c>
      <c r="O28">
        <f>IF(ISBLANK(InitCorr2022!O28),"",InitCorr2023!O28-InitCorr2022!O28)</f>
        <v>0.13808688318698739</v>
      </c>
      <c r="P28">
        <f>IF(ISBLANK(InitCorr2022!P28),"",InitCorr2023!P28-InitCorr2022!P28)</f>
        <v>0.13003313053460924</v>
      </c>
      <c r="Q28">
        <f>IF(ISBLANK(InitCorr2022!Q28),"",InitCorr2023!Q28-InitCorr2022!Q28)</f>
        <v>0.12029642065123351</v>
      </c>
      <c r="R28">
        <f>IF(ISBLANK(InitCorr2022!R28),"",InitCorr2023!R28-InitCorr2022!R28)</f>
        <v>0.10636028318533694</v>
      </c>
      <c r="S28">
        <f>IF(ISBLANK(InitCorr2022!S28),"",InitCorr2023!S28-InitCorr2022!S28)</f>
        <v>0.10268167834414324</v>
      </c>
      <c r="T28">
        <f>IF(ISBLANK(InitCorr2022!T28),"",InitCorr2023!T28-InitCorr2022!T28)</f>
        <v>9.0378382670178725E-3</v>
      </c>
      <c r="U28">
        <f>IF(ISBLANK(InitCorr2022!U28),"",InitCorr2023!U28-InitCorr2022!U28)</f>
        <v>9.592397405210118E-3</v>
      </c>
      <c r="V28">
        <f>IF(ISBLANK(InitCorr2022!V28),"",InitCorr2023!V28-InitCorr2022!V28)</f>
        <v>1.3961210630888732E-2</v>
      </c>
      <c r="W28">
        <f>IF(ISBLANK(InitCorr2022!W28),"",InitCorr2023!W28-InitCorr2022!W28)</f>
        <v>2.6889031956172926E-2</v>
      </c>
      <c r="X28">
        <f>IF(ISBLANK(InitCorr2022!X28),"",InitCorr2023!X28-InitCorr2022!X28)</f>
        <v>1.0077126782735535E-2</v>
      </c>
      <c r="Y28">
        <f>IF(ISBLANK(InitCorr2022!Y28),"",InitCorr2023!Y28-InitCorr2022!Y28)</f>
        <v>9.1467702836732778E-3</v>
      </c>
      <c r="Z28">
        <f>IF(ISBLANK(InitCorr2022!Z28),"",InitCorr2023!Z28-InitCorr2022!Z28)</f>
        <v>2.9588240041259595E-2</v>
      </c>
      <c r="AA28">
        <f>IF(ISBLANK(InitCorr2022!AA28),"",InitCorr2023!AA28-InitCorr2022!AA28)</f>
        <v>6.4675476430838819E-3</v>
      </c>
      <c r="AB28" t="str">
        <f>IF(ISBLANK(InitCorr2022!AB28),"",InitCorr2023!AB28-InitCorr2022!AB28)</f>
        <v/>
      </c>
      <c r="AC28" t="str">
        <f>IF(ISBLANK(InitCorr2022!AC28),"",InitCorr2023!AC28-InitCorr2022!AC28)</f>
        <v/>
      </c>
      <c r="AD28" t="str">
        <f>IF(ISBLANK(InitCorr2022!AD28),"",InitCorr2023!AD28-InitCorr2022!AD28)</f>
        <v/>
      </c>
      <c r="AE28" t="str">
        <f>IF(ISBLANK(InitCorr2022!AE28),"",InitCorr2023!AE28-InitCorr2022!AE28)</f>
        <v/>
      </c>
      <c r="AF28" t="str">
        <f>IF(ISBLANK(InitCorr2022!AF28),"",InitCorr2023!AF28-InitCorr2022!AF28)</f>
        <v/>
      </c>
      <c r="AG28" t="str">
        <f>IF(ISBLANK(InitCorr2022!AG28),"",InitCorr2023!AG28-InitCorr2022!AG28)</f>
        <v/>
      </c>
      <c r="AH28" t="str">
        <f>IF(ISBLANK(InitCorr2022!AH28),"",InitCorr2023!AH28-InitCorr2022!AH28)</f>
        <v/>
      </c>
      <c r="AI28" t="str">
        <f>IF(ISBLANK(InitCorr2022!AI28),"",InitCorr2023!AI28-InitCorr2022!AI28)</f>
        <v/>
      </c>
      <c r="AJ28" t="str">
        <f>IF(ISBLANK(InitCorr2022!AJ28),"",InitCorr2023!AJ28-InitCorr2022!AJ28)</f>
        <v/>
      </c>
      <c r="AK28" t="str">
        <f>IF(ISBLANK(InitCorr2022!AK28),"",InitCorr2023!AK28-InitCorr2022!AK28)</f>
        <v/>
      </c>
      <c r="AL28" t="str">
        <f>IF(ISBLANK(InitCorr2022!AL28),"",InitCorr2023!AL28-InitCorr2022!AL28)</f>
        <v/>
      </c>
      <c r="AM28" t="str">
        <f>IF(ISBLANK(InitCorr2022!AM28),"",InitCorr2023!AM28-InitCorr2022!AM28)</f>
        <v/>
      </c>
      <c r="AN28" t="str">
        <f>IF(ISBLANK(InitCorr2022!AN28),"",InitCorr2023!AN28-InitCorr2022!AN28)</f>
        <v/>
      </c>
      <c r="AO28" t="str">
        <f>IF(ISBLANK(InitCorr2022!AO28),"",InitCorr2023!AO28-InitCorr2022!AO28)</f>
        <v/>
      </c>
      <c r="AP28" t="str">
        <f>IF(ISBLANK(InitCorr2022!AP28),"",InitCorr2023!AP28-InitCorr2022!AP28)</f>
        <v/>
      </c>
      <c r="AQ28" t="str">
        <f>IF(ISBLANK(InitCorr2022!AQ28),"",InitCorr2023!AQ28-InitCorr2022!AQ28)</f>
        <v/>
      </c>
      <c r="AR28" t="str">
        <f>IF(ISBLANK(InitCorr2022!AR28),"",InitCorr2023!AR28-InitCorr2022!AR28)</f>
        <v/>
      </c>
      <c r="AS28" t="str">
        <f>IF(ISBLANK(InitCorr2022!AS28),"",InitCorr2023!AS28-InitCorr2022!AS28)</f>
        <v/>
      </c>
      <c r="AT28" t="str">
        <f>IF(ISBLANK(InitCorr2022!AT28),"",InitCorr2023!AT28-InitCorr2022!AT28)</f>
        <v/>
      </c>
      <c r="AU28" t="str">
        <f>IF(ISBLANK(InitCorr2022!AU28),"",InitCorr2023!AU28-InitCorr2022!AU28)</f>
        <v/>
      </c>
      <c r="AV28" t="str">
        <f>IF(ISBLANK(InitCorr2022!AV28),"",InitCorr2023!AV28-InitCorr2022!AV28)</f>
        <v/>
      </c>
      <c r="AW28" t="str">
        <f>IF(ISBLANK(InitCorr2022!AW28),"",InitCorr2023!AW28-InitCorr2022!AW28)</f>
        <v/>
      </c>
      <c r="AX28" t="str">
        <f>IF(ISBLANK(InitCorr2022!AX28),"",InitCorr2023!AX28-InitCorr2022!AX28)</f>
        <v/>
      </c>
      <c r="AY28" t="str">
        <f>IF(ISBLANK(InitCorr2022!AY28),"",InitCorr2023!AY28-InitCorr2022!AY28)</f>
        <v/>
      </c>
      <c r="AZ28" t="str">
        <f>IF(ISBLANK(InitCorr2022!AZ28),"",InitCorr2023!AZ28-InitCorr2022!AZ28)</f>
        <v/>
      </c>
      <c r="BA28" t="str">
        <f>IF(ISBLANK(InitCorr2022!BA28),"",InitCorr2023!BA28-InitCorr2022!BA28)</f>
        <v/>
      </c>
      <c r="BB28" t="str">
        <f>IF(ISBLANK(InitCorr2022!BB28),"",InitCorr2023!BB28-InitCorr2022!BB28)</f>
        <v/>
      </c>
      <c r="BC28" t="str">
        <f>IF(ISBLANK(InitCorr2022!BC28),"",InitCorr2023!BC28-InitCorr2022!BC28)</f>
        <v/>
      </c>
    </row>
    <row r="29" spans="2:55" x14ac:dyDescent="0.25">
      <c r="B29" t="s">
        <v>47</v>
      </c>
      <c r="C29">
        <f>IF(ISBLANK(InitCorr2022!C29),"",InitCorr2023!C29-InitCorr2022!C29)</f>
        <v>0.13943251897504905</v>
      </c>
      <c r="D29">
        <f>IF(ISBLANK(InitCorr2022!D29),"",InitCorr2023!D29-InitCorr2022!D29)</f>
        <v>0.1286074177270701</v>
      </c>
      <c r="E29">
        <f>IF(ISBLANK(InitCorr2022!E29),"",InitCorr2023!E29-InitCorr2022!E29)</f>
        <v>0.10132790354809174</v>
      </c>
      <c r="F29">
        <f>IF(ISBLANK(InitCorr2022!F29),"",InitCorr2023!F29-InitCorr2022!F29)</f>
        <v>9.1624534976056549E-2</v>
      </c>
      <c r="G29">
        <f>IF(ISBLANK(InitCorr2022!G29),"",InitCorr2023!G29-InitCorr2022!G29)</f>
        <v>6.2801003604593397E-3</v>
      </c>
      <c r="H29">
        <f>IF(ISBLANK(InitCorr2022!H29),"",InitCorr2023!H29-InitCorr2022!H29)</f>
        <v>-3.5108981875655032E-3</v>
      </c>
      <c r="I29">
        <f>IF(ISBLANK(InitCorr2022!I29),"",InitCorr2023!I29-InitCorr2022!I29)</f>
        <v>7.573965334632933E-2</v>
      </c>
      <c r="J29">
        <f>IF(ISBLANK(InitCorr2022!J29),"",InitCorr2023!J29-InitCorr2022!J29)</f>
        <v>3.2693277057219014E-2</v>
      </c>
      <c r="K29">
        <f>IF(ISBLANK(InitCorr2022!K29),"",InitCorr2023!K29-InitCorr2022!K29)</f>
        <v>7.7622270675477778E-2</v>
      </c>
      <c r="L29">
        <f>IF(ISBLANK(InitCorr2022!L29),"",InitCorr2023!L29-InitCorr2022!L29)</f>
        <v>1.4329523963769741E-2</v>
      </c>
      <c r="M29">
        <f>IF(ISBLANK(InitCorr2022!M29),"",InitCorr2023!M29-InitCorr2022!M29)</f>
        <v>3.672091285482848E-3</v>
      </c>
      <c r="N29">
        <f>IF(ISBLANK(InitCorr2022!N29),"",InitCorr2023!N29-InitCorr2022!N29)</f>
        <v>2.2513753793371283E-2</v>
      </c>
      <c r="O29">
        <f>IF(ISBLANK(InitCorr2022!O29),"",InitCorr2023!O29-InitCorr2022!O29)</f>
        <v>0.1383736018713459</v>
      </c>
      <c r="P29">
        <f>IF(ISBLANK(InitCorr2022!P29),"",InitCorr2023!P29-InitCorr2022!P29)</f>
        <v>0.1303198641736277</v>
      </c>
      <c r="Q29">
        <f>IF(ISBLANK(InitCorr2022!Q29),"",InitCorr2023!Q29-InitCorr2022!Q29)</f>
        <v>0.12052622808806326</v>
      </c>
      <c r="R29">
        <f>IF(ISBLANK(InitCorr2022!R29),"",InitCorr2023!R29-InitCorr2022!R29)</f>
        <v>0.10664841126873947</v>
      </c>
      <c r="S29">
        <f>IF(ISBLANK(InitCorr2022!S29),"",InitCorr2023!S29-InitCorr2022!S29)</f>
        <v>0.10321347794294863</v>
      </c>
      <c r="T29">
        <f>IF(ISBLANK(InitCorr2022!T29),"",InitCorr2023!T29-InitCorr2022!T29)</f>
        <v>7.1433475094004883E-3</v>
      </c>
      <c r="U29">
        <f>IF(ISBLANK(InitCorr2022!U29),"",InitCorr2023!U29-InitCorr2022!U29)</f>
        <v>7.3073988176373117E-3</v>
      </c>
      <c r="V29">
        <f>IF(ISBLANK(InitCorr2022!V29),"",InitCorr2023!V29-InitCorr2022!V29)</f>
        <v>1.1395323596105289E-2</v>
      </c>
      <c r="W29">
        <f>IF(ISBLANK(InitCorr2022!W29),"",InitCorr2023!W29-InitCorr2022!W29)</f>
        <v>2.5108401704443728E-2</v>
      </c>
      <c r="X29">
        <f>IF(ISBLANK(InitCorr2022!X29),"",InitCorr2023!X29-InitCorr2022!X29)</f>
        <v>9.2550527116568304E-3</v>
      </c>
      <c r="Y29">
        <f>IF(ISBLANK(InitCorr2022!Y29),"",InitCorr2023!Y29-InitCorr2022!Y29)</f>
        <v>5.9486364708757344E-3</v>
      </c>
      <c r="Z29">
        <f>IF(ISBLANK(InitCorr2022!Z29),"",InitCorr2023!Z29-InitCorr2022!Z29)</f>
        <v>2.7331281870324409E-2</v>
      </c>
      <c r="AA29">
        <f>IF(ISBLANK(InitCorr2022!AA29),"",InitCorr2023!AA29-InitCorr2022!AA29)</f>
        <v>1.057017202701338E-2</v>
      </c>
      <c r="AB29">
        <f>IF(ISBLANK(InitCorr2022!AB29),"",InitCorr2023!AB29-InitCorr2022!AB29)</f>
        <v>1.8458579479985193E-3</v>
      </c>
      <c r="AC29" t="str">
        <f>IF(ISBLANK(InitCorr2022!AC29),"",InitCorr2023!AC29-InitCorr2022!AC29)</f>
        <v/>
      </c>
      <c r="AD29" t="str">
        <f>IF(ISBLANK(InitCorr2022!AD29),"",InitCorr2023!AD29-InitCorr2022!AD29)</f>
        <v/>
      </c>
      <c r="AE29" t="str">
        <f>IF(ISBLANK(InitCorr2022!AE29),"",InitCorr2023!AE29-InitCorr2022!AE29)</f>
        <v/>
      </c>
      <c r="AF29" t="str">
        <f>IF(ISBLANK(InitCorr2022!AF29),"",InitCorr2023!AF29-InitCorr2022!AF29)</f>
        <v/>
      </c>
      <c r="AG29" t="str">
        <f>IF(ISBLANK(InitCorr2022!AG29),"",InitCorr2023!AG29-InitCorr2022!AG29)</f>
        <v/>
      </c>
      <c r="AH29" t="str">
        <f>IF(ISBLANK(InitCorr2022!AH29),"",InitCorr2023!AH29-InitCorr2022!AH29)</f>
        <v/>
      </c>
      <c r="AI29" t="str">
        <f>IF(ISBLANK(InitCorr2022!AI29),"",InitCorr2023!AI29-InitCorr2022!AI29)</f>
        <v/>
      </c>
      <c r="AJ29" t="str">
        <f>IF(ISBLANK(InitCorr2022!AJ29),"",InitCorr2023!AJ29-InitCorr2022!AJ29)</f>
        <v/>
      </c>
      <c r="AK29" t="str">
        <f>IF(ISBLANK(InitCorr2022!AK29),"",InitCorr2023!AK29-InitCorr2022!AK29)</f>
        <v/>
      </c>
      <c r="AL29" t="str">
        <f>IF(ISBLANK(InitCorr2022!AL29),"",InitCorr2023!AL29-InitCorr2022!AL29)</f>
        <v/>
      </c>
      <c r="AM29" t="str">
        <f>IF(ISBLANK(InitCorr2022!AM29),"",InitCorr2023!AM29-InitCorr2022!AM29)</f>
        <v/>
      </c>
      <c r="AN29" t="str">
        <f>IF(ISBLANK(InitCorr2022!AN29),"",InitCorr2023!AN29-InitCorr2022!AN29)</f>
        <v/>
      </c>
      <c r="AO29" t="str">
        <f>IF(ISBLANK(InitCorr2022!AO29),"",InitCorr2023!AO29-InitCorr2022!AO29)</f>
        <v/>
      </c>
      <c r="AP29" t="str">
        <f>IF(ISBLANK(InitCorr2022!AP29),"",InitCorr2023!AP29-InitCorr2022!AP29)</f>
        <v/>
      </c>
      <c r="AQ29" t="str">
        <f>IF(ISBLANK(InitCorr2022!AQ29),"",InitCorr2023!AQ29-InitCorr2022!AQ29)</f>
        <v/>
      </c>
      <c r="AR29" t="str">
        <f>IF(ISBLANK(InitCorr2022!AR29),"",InitCorr2023!AR29-InitCorr2022!AR29)</f>
        <v/>
      </c>
      <c r="AS29" t="str">
        <f>IF(ISBLANK(InitCorr2022!AS29),"",InitCorr2023!AS29-InitCorr2022!AS29)</f>
        <v/>
      </c>
      <c r="AT29" t="str">
        <f>IF(ISBLANK(InitCorr2022!AT29),"",InitCorr2023!AT29-InitCorr2022!AT29)</f>
        <v/>
      </c>
      <c r="AU29" t="str">
        <f>IF(ISBLANK(InitCorr2022!AU29),"",InitCorr2023!AU29-InitCorr2022!AU29)</f>
        <v/>
      </c>
      <c r="AV29" t="str">
        <f>IF(ISBLANK(InitCorr2022!AV29),"",InitCorr2023!AV29-InitCorr2022!AV29)</f>
        <v/>
      </c>
      <c r="AW29" t="str">
        <f>IF(ISBLANK(InitCorr2022!AW29),"",InitCorr2023!AW29-InitCorr2022!AW29)</f>
        <v/>
      </c>
      <c r="AX29" t="str">
        <f>IF(ISBLANK(InitCorr2022!AX29),"",InitCorr2023!AX29-InitCorr2022!AX29)</f>
        <v/>
      </c>
      <c r="AY29" t="str">
        <f>IF(ISBLANK(InitCorr2022!AY29),"",InitCorr2023!AY29-InitCorr2022!AY29)</f>
        <v/>
      </c>
      <c r="AZ29" t="str">
        <f>IF(ISBLANK(InitCorr2022!AZ29),"",InitCorr2023!AZ29-InitCorr2022!AZ29)</f>
        <v/>
      </c>
      <c r="BA29" t="str">
        <f>IF(ISBLANK(InitCorr2022!BA29),"",InitCorr2023!BA29-InitCorr2022!BA29)</f>
        <v/>
      </c>
      <c r="BB29" t="str">
        <f>IF(ISBLANK(InitCorr2022!BB29),"",InitCorr2023!BB29-InitCorr2022!BB29)</f>
        <v/>
      </c>
      <c r="BC29" t="str">
        <f>IF(ISBLANK(InitCorr2022!BC29),"",InitCorr2023!BC29-InitCorr2022!BC29)</f>
        <v/>
      </c>
    </row>
    <row r="30" spans="2:55" x14ac:dyDescent="0.25">
      <c r="B30" t="s">
        <v>48</v>
      </c>
      <c r="C30">
        <f>IF(ISBLANK(InitCorr2022!C30),"",InitCorr2023!C30-InitCorr2022!C30)</f>
        <v>6.9968979840728959E-2</v>
      </c>
      <c r="D30">
        <f>IF(ISBLANK(InitCorr2022!D30),"",InitCorr2023!D30-InitCorr2022!D30)</f>
        <v>6.401650367107789E-2</v>
      </c>
      <c r="E30">
        <f>IF(ISBLANK(InitCorr2022!E30),"",InitCorr2023!E30-InitCorr2022!E30)</f>
        <v>5.0328467414510671E-2</v>
      </c>
      <c r="F30">
        <f>IF(ISBLANK(InitCorr2022!F30),"",InitCorr2023!F30-InitCorr2022!F30)</f>
        <v>4.5996630201020468E-2</v>
      </c>
      <c r="G30">
        <f>IF(ISBLANK(InitCorr2022!G30),"",InitCorr2023!G30-InitCorr2022!G30)</f>
        <v>5.6582918871067589E-3</v>
      </c>
      <c r="H30">
        <f>IF(ISBLANK(InitCorr2022!H30),"",InitCorr2023!H30-InitCorr2022!H30)</f>
        <v>-7.9972773869615432E-3</v>
      </c>
      <c r="I30">
        <f>IF(ISBLANK(InitCorr2022!I30),"",InitCorr2023!I30-InitCorr2022!I30)</f>
        <v>4.0234604949309367E-2</v>
      </c>
      <c r="J30">
        <f>IF(ISBLANK(InitCorr2022!J30),"",InitCorr2023!J30-InitCorr2022!J30)</f>
        <v>1.4838822270468018E-2</v>
      </c>
      <c r="K30">
        <f>IF(ISBLANK(InitCorr2022!K30),"",InitCorr2023!K30-InitCorr2022!K30)</f>
        <v>4.0219309232857589E-2</v>
      </c>
      <c r="L30">
        <f>IF(ISBLANK(InitCorr2022!L30),"",InitCorr2023!L30-InitCorr2022!L30)</f>
        <v>1.0343011505640654E-2</v>
      </c>
      <c r="M30">
        <f>IF(ISBLANK(InitCorr2022!M30),"",InitCorr2023!M30-InitCorr2022!M30)</f>
        <v>7.2842287805358064E-3</v>
      </c>
      <c r="N30">
        <f>IF(ISBLANK(InitCorr2022!N30),"",InitCorr2023!N30-InitCorr2022!N30)</f>
        <v>1.5661046701904657E-2</v>
      </c>
      <c r="O30">
        <f>IF(ISBLANK(InitCorr2022!O30),"",InitCorr2023!O30-InitCorr2022!O30)</f>
        <v>6.9279913033179097E-2</v>
      </c>
      <c r="P30">
        <f>IF(ISBLANK(InitCorr2022!P30),"",InitCorr2023!P30-InitCorr2022!P30)</f>
        <v>6.4966466848673868E-2</v>
      </c>
      <c r="Q30">
        <f>IF(ISBLANK(InitCorr2022!Q30),"",InitCorr2023!Q30-InitCorr2022!Q30)</f>
        <v>5.9791764442734797E-2</v>
      </c>
      <c r="R30">
        <f>IF(ISBLANK(InitCorr2022!R30),"",InitCorr2023!R30-InitCorr2022!R30)</f>
        <v>5.2890650492601061E-2</v>
      </c>
      <c r="S30">
        <f>IF(ISBLANK(InitCorr2022!S30),"",InitCorr2023!S30-InitCorr2022!S30)</f>
        <v>5.1405310427226729E-2</v>
      </c>
      <c r="T30">
        <f>IF(ISBLANK(InitCorr2022!T30),"",InitCorr2023!T30-InitCorr2022!T30)</f>
        <v>1.280055914835404E-2</v>
      </c>
      <c r="U30">
        <f>IF(ISBLANK(InitCorr2022!U30),"",InitCorr2023!U30-InitCorr2022!U30)</f>
        <v>1.3129569375771477E-2</v>
      </c>
      <c r="V30">
        <f>IF(ISBLANK(InitCorr2022!V30),"",InitCorr2023!V30-InitCorr2022!V30)</f>
        <v>1.2307591788905947E-3</v>
      </c>
      <c r="W30">
        <f>IF(ISBLANK(InitCorr2022!W30),"",InitCorr2023!W30-InitCorr2022!W30)</f>
        <v>1.4863841074922834E-2</v>
      </c>
      <c r="X30">
        <f>IF(ISBLANK(InitCorr2022!X30),"",InitCorr2023!X30-InitCorr2022!X30)</f>
        <v>1.1948135557080075E-2</v>
      </c>
      <c r="Y30">
        <f>IF(ISBLANK(InitCorr2022!Y30),"",InitCorr2023!Y30-InitCorr2022!Y30)</f>
        <v>5.0347784982810451E-3</v>
      </c>
      <c r="Z30">
        <f>IF(ISBLANK(InitCorr2022!Z30),"",InitCorr2023!Z30-InitCorr2022!Z30)</f>
        <v>2.1994480486297041E-3</v>
      </c>
      <c r="AA30">
        <f>IF(ISBLANK(InitCorr2022!AA30),"",InitCorr2023!AA30-InitCorr2022!AA30)</f>
        <v>1.0142908661644023E-2</v>
      </c>
      <c r="AB30">
        <f>IF(ISBLANK(InitCorr2022!AB30),"",InitCorr2023!AB30-InitCorr2022!AB30)</f>
        <v>6.8260505812828276E-3</v>
      </c>
      <c r="AC30">
        <f>IF(ISBLANK(InitCorr2022!AC30),"",InitCorr2023!AC30-InitCorr2022!AC30)</f>
        <v>5.2505720426250235E-3</v>
      </c>
      <c r="AD30" t="str">
        <f>IF(ISBLANK(InitCorr2022!AD30),"",InitCorr2023!AD30-InitCorr2022!AD30)</f>
        <v/>
      </c>
      <c r="AE30" t="str">
        <f>IF(ISBLANK(InitCorr2022!AE30),"",InitCorr2023!AE30-InitCorr2022!AE30)</f>
        <v/>
      </c>
      <c r="AF30" t="str">
        <f>IF(ISBLANK(InitCorr2022!AF30),"",InitCorr2023!AF30-InitCorr2022!AF30)</f>
        <v/>
      </c>
      <c r="AG30" t="str">
        <f>IF(ISBLANK(InitCorr2022!AG30),"",InitCorr2023!AG30-InitCorr2022!AG30)</f>
        <v/>
      </c>
      <c r="AH30" t="str">
        <f>IF(ISBLANK(InitCorr2022!AH30),"",InitCorr2023!AH30-InitCorr2022!AH30)</f>
        <v/>
      </c>
      <c r="AI30" t="str">
        <f>IF(ISBLANK(InitCorr2022!AI30),"",InitCorr2023!AI30-InitCorr2022!AI30)</f>
        <v/>
      </c>
      <c r="AJ30" t="str">
        <f>IF(ISBLANK(InitCorr2022!AJ30),"",InitCorr2023!AJ30-InitCorr2022!AJ30)</f>
        <v/>
      </c>
      <c r="AK30" t="str">
        <f>IF(ISBLANK(InitCorr2022!AK30),"",InitCorr2023!AK30-InitCorr2022!AK30)</f>
        <v/>
      </c>
      <c r="AL30" t="str">
        <f>IF(ISBLANK(InitCorr2022!AL30),"",InitCorr2023!AL30-InitCorr2022!AL30)</f>
        <v/>
      </c>
      <c r="AM30" t="str">
        <f>IF(ISBLANK(InitCorr2022!AM30),"",InitCorr2023!AM30-InitCorr2022!AM30)</f>
        <v/>
      </c>
      <c r="AN30" t="str">
        <f>IF(ISBLANK(InitCorr2022!AN30),"",InitCorr2023!AN30-InitCorr2022!AN30)</f>
        <v/>
      </c>
      <c r="AO30" t="str">
        <f>IF(ISBLANK(InitCorr2022!AO30),"",InitCorr2023!AO30-InitCorr2022!AO30)</f>
        <v/>
      </c>
      <c r="AP30" t="str">
        <f>IF(ISBLANK(InitCorr2022!AP30),"",InitCorr2023!AP30-InitCorr2022!AP30)</f>
        <v/>
      </c>
      <c r="AQ30" t="str">
        <f>IF(ISBLANK(InitCorr2022!AQ30),"",InitCorr2023!AQ30-InitCorr2022!AQ30)</f>
        <v/>
      </c>
      <c r="AR30" t="str">
        <f>IF(ISBLANK(InitCorr2022!AR30),"",InitCorr2023!AR30-InitCorr2022!AR30)</f>
        <v/>
      </c>
      <c r="AS30" t="str">
        <f>IF(ISBLANK(InitCorr2022!AS30),"",InitCorr2023!AS30-InitCorr2022!AS30)</f>
        <v/>
      </c>
      <c r="AT30" t="str">
        <f>IF(ISBLANK(InitCorr2022!AT30),"",InitCorr2023!AT30-InitCorr2022!AT30)</f>
        <v/>
      </c>
      <c r="AU30" t="str">
        <f>IF(ISBLANK(InitCorr2022!AU30),"",InitCorr2023!AU30-InitCorr2022!AU30)</f>
        <v/>
      </c>
      <c r="AV30" t="str">
        <f>IF(ISBLANK(InitCorr2022!AV30),"",InitCorr2023!AV30-InitCorr2022!AV30)</f>
        <v/>
      </c>
      <c r="AW30" t="str">
        <f>IF(ISBLANK(InitCorr2022!AW30),"",InitCorr2023!AW30-InitCorr2022!AW30)</f>
        <v/>
      </c>
      <c r="AX30" t="str">
        <f>IF(ISBLANK(InitCorr2022!AX30),"",InitCorr2023!AX30-InitCorr2022!AX30)</f>
        <v/>
      </c>
      <c r="AY30" t="str">
        <f>IF(ISBLANK(InitCorr2022!AY30),"",InitCorr2023!AY30-InitCorr2022!AY30)</f>
        <v/>
      </c>
      <c r="AZ30" t="str">
        <f>IF(ISBLANK(InitCorr2022!AZ30),"",InitCorr2023!AZ30-InitCorr2022!AZ30)</f>
        <v/>
      </c>
      <c r="BA30" t="str">
        <f>IF(ISBLANK(InitCorr2022!BA30),"",InitCorr2023!BA30-InitCorr2022!BA30)</f>
        <v/>
      </c>
      <c r="BB30" t="str">
        <f>IF(ISBLANK(InitCorr2022!BB30),"",InitCorr2023!BB30-InitCorr2022!BB30)</f>
        <v/>
      </c>
      <c r="BC30" t="str">
        <f>IF(ISBLANK(InitCorr2022!BC30),"",InitCorr2023!BC30-InitCorr2022!BC30)</f>
        <v/>
      </c>
    </row>
    <row r="31" spans="2:55" x14ac:dyDescent="0.25">
      <c r="B31" t="s">
        <v>30</v>
      </c>
      <c r="C31">
        <f>IF(ISBLANK(InitCorr2022!C31),"",InitCorr2023!C31-InitCorr2022!C31)</f>
        <v>-3.6898230011084693E-3</v>
      </c>
      <c r="D31">
        <f>IF(ISBLANK(InitCorr2022!D31),"",InitCorr2023!D31-InitCorr2022!D31)</f>
        <v>-3.5987746074770885E-3</v>
      </c>
      <c r="E31">
        <f>IF(ISBLANK(InitCorr2022!E31),"",InitCorr2023!E31-InitCorr2022!E31)</f>
        <v>-2.7367111563405752E-3</v>
      </c>
      <c r="F31">
        <f>IF(ISBLANK(InitCorr2022!F31),"",InitCorr2023!F31-InitCorr2022!F31)</f>
        <v>-2.2726012766833975E-3</v>
      </c>
      <c r="G31">
        <f>IF(ISBLANK(InitCorr2022!G31),"",InitCorr2023!G31-InitCorr2022!G31)</f>
        <v>-1.2650359888447871E-2</v>
      </c>
      <c r="H31">
        <f>IF(ISBLANK(InitCorr2022!H31),"",InitCorr2023!H31-InitCorr2022!H31)</f>
        <v>-5.0284618466123199E-5</v>
      </c>
      <c r="I31">
        <f>IF(ISBLANK(InitCorr2022!I31),"",InitCorr2023!I31-InitCorr2022!I31)</f>
        <v>-2.1910655865958785E-3</v>
      </c>
      <c r="J31">
        <f>IF(ISBLANK(InitCorr2022!J31),"",InitCorr2023!J31-InitCorr2022!J31)</f>
        <v>-3.0727289853579864E-5</v>
      </c>
      <c r="K31">
        <f>IF(ISBLANK(InitCorr2022!K31),"",InitCorr2023!K31-InitCorr2022!K31)</f>
        <v>-1.7697437433051577E-3</v>
      </c>
      <c r="L31">
        <f>IF(ISBLANK(InitCorr2022!L31),"",InitCorr2023!L31-InitCorr2022!L31)</f>
        <v>-7.1441743593716189E-3</v>
      </c>
      <c r="M31">
        <f>IF(ISBLANK(InitCorr2022!M31),"",InitCorr2023!M31-InitCorr2022!M31)</f>
        <v>-4.6090388787530107E-3</v>
      </c>
      <c r="N31">
        <f>IF(ISBLANK(InitCorr2022!N31),"",InitCorr2023!N31-InitCorr2022!N31)</f>
        <v>-1.8286357015560653E-3</v>
      </c>
      <c r="O31">
        <f>IF(ISBLANK(InitCorr2022!O31),"",InitCorr2023!O31-InitCorr2022!O31)</f>
        <v>-3.701983387119176E-3</v>
      </c>
      <c r="P31">
        <f>IF(ISBLANK(InitCorr2022!P31),"",InitCorr2023!P31-InitCorr2022!P31)</f>
        <v>-3.6374107267054118E-3</v>
      </c>
      <c r="Q31">
        <f>IF(ISBLANK(InitCorr2022!Q31),"",InitCorr2023!Q31-InitCorr2022!Q31)</f>
        <v>-3.3625169759052484E-3</v>
      </c>
      <c r="R31">
        <f>IF(ISBLANK(InitCorr2022!R31),"",InitCorr2023!R31-InitCorr2022!R31)</f>
        <v>-3.2316910098377852E-3</v>
      </c>
      <c r="S31">
        <f>IF(ISBLANK(InitCorr2022!S31),"",InitCorr2023!S31-InitCorr2022!S31)</f>
        <v>-2.7166898347345259E-3</v>
      </c>
      <c r="T31">
        <f>IF(ISBLANK(InitCorr2022!T31),"",InitCorr2023!T31-InitCorr2022!T31)</f>
        <v>-3.763936997687789E-3</v>
      </c>
      <c r="U31">
        <f>IF(ISBLANK(InitCorr2022!U31),"",InitCorr2023!U31-InitCorr2022!U31)</f>
        <v>-3.5869611820943115E-3</v>
      </c>
      <c r="V31">
        <f>IF(ISBLANK(InitCorr2022!V31),"",InitCorr2023!V31-InitCorr2022!V31)</f>
        <v>-1.4015920521099456E-2</v>
      </c>
      <c r="W31">
        <f>IF(ISBLANK(InitCorr2022!W31),"",InitCorr2023!W31-InitCorr2022!W31)</f>
        <v>-3.9712922674420975E-3</v>
      </c>
      <c r="X31">
        <f>IF(ISBLANK(InitCorr2022!X31),"",InitCorr2023!X31-InitCorr2022!X31)</f>
        <v>-8.4005557204893944E-3</v>
      </c>
      <c r="Y31">
        <f>IF(ISBLANK(InitCorr2022!Y31),"",InitCorr2023!Y31-InitCorr2022!Y31)</f>
        <v>-1.1549297182041646E-2</v>
      </c>
      <c r="Z31">
        <f>IF(ISBLANK(InitCorr2022!Z31),"",InitCorr2023!Z31-InitCorr2022!Z31)</f>
        <v>-2.3382884853667352E-2</v>
      </c>
      <c r="AA31">
        <f>IF(ISBLANK(InitCorr2022!AA31),"",InitCorr2023!AA31-InitCorr2022!AA31)</f>
        <v>-4.268594000450817E-3</v>
      </c>
      <c r="AB31">
        <f>IF(ISBLANK(InitCorr2022!AB31),"",InitCorr2023!AB31-InitCorr2022!AB31)</f>
        <v>-5.036930933322914E-3</v>
      </c>
      <c r="AC31">
        <f>IF(ISBLANK(InitCorr2022!AC31),"",InitCorr2023!AC31-InitCorr2022!AC31)</f>
        <v>-5.3068200400889221E-3</v>
      </c>
      <c r="AD31">
        <f>IF(ISBLANK(InitCorr2022!AD31),"",InitCorr2023!AD31-InitCorr2022!AD31)</f>
        <v>-8.8926368647130882E-3</v>
      </c>
      <c r="AE31" t="str">
        <f>IF(ISBLANK(InitCorr2022!AE31),"",InitCorr2023!AE31-InitCorr2022!AE31)</f>
        <v/>
      </c>
      <c r="AF31" t="str">
        <f>IF(ISBLANK(InitCorr2022!AF31),"",InitCorr2023!AF31-InitCorr2022!AF31)</f>
        <v/>
      </c>
      <c r="AG31" t="str">
        <f>IF(ISBLANK(InitCorr2022!AG31),"",InitCorr2023!AG31-InitCorr2022!AG31)</f>
        <v/>
      </c>
      <c r="AH31" t="str">
        <f>IF(ISBLANK(InitCorr2022!AH31),"",InitCorr2023!AH31-InitCorr2022!AH31)</f>
        <v/>
      </c>
      <c r="AI31" t="str">
        <f>IF(ISBLANK(InitCorr2022!AI31),"",InitCorr2023!AI31-InitCorr2022!AI31)</f>
        <v/>
      </c>
      <c r="AJ31" t="str">
        <f>IF(ISBLANK(InitCorr2022!AJ31),"",InitCorr2023!AJ31-InitCorr2022!AJ31)</f>
        <v/>
      </c>
      <c r="AK31" t="str">
        <f>IF(ISBLANK(InitCorr2022!AK31),"",InitCorr2023!AK31-InitCorr2022!AK31)</f>
        <v/>
      </c>
      <c r="AL31" t="str">
        <f>IF(ISBLANK(InitCorr2022!AL31),"",InitCorr2023!AL31-InitCorr2022!AL31)</f>
        <v/>
      </c>
      <c r="AM31" t="str">
        <f>IF(ISBLANK(InitCorr2022!AM31),"",InitCorr2023!AM31-InitCorr2022!AM31)</f>
        <v/>
      </c>
      <c r="AN31" t="str">
        <f>IF(ISBLANK(InitCorr2022!AN31),"",InitCorr2023!AN31-InitCorr2022!AN31)</f>
        <v/>
      </c>
      <c r="AO31" t="str">
        <f>IF(ISBLANK(InitCorr2022!AO31),"",InitCorr2023!AO31-InitCorr2022!AO31)</f>
        <v/>
      </c>
      <c r="AP31" t="str">
        <f>IF(ISBLANK(InitCorr2022!AP31),"",InitCorr2023!AP31-InitCorr2022!AP31)</f>
        <v/>
      </c>
      <c r="AQ31" t="str">
        <f>IF(ISBLANK(InitCorr2022!AQ31),"",InitCorr2023!AQ31-InitCorr2022!AQ31)</f>
        <v/>
      </c>
      <c r="AR31" t="str">
        <f>IF(ISBLANK(InitCorr2022!AR31),"",InitCorr2023!AR31-InitCorr2022!AR31)</f>
        <v/>
      </c>
      <c r="AS31" t="str">
        <f>IF(ISBLANK(InitCorr2022!AS31),"",InitCorr2023!AS31-InitCorr2022!AS31)</f>
        <v/>
      </c>
      <c r="AT31" t="str">
        <f>IF(ISBLANK(InitCorr2022!AT31),"",InitCorr2023!AT31-InitCorr2022!AT31)</f>
        <v/>
      </c>
      <c r="AU31" t="str">
        <f>IF(ISBLANK(InitCorr2022!AU31),"",InitCorr2023!AU31-InitCorr2022!AU31)</f>
        <v/>
      </c>
      <c r="AV31" t="str">
        <f>IF(ISBLANK(InitCorr2022!AV31),"",InitCorr2023!AV31-InitCorr2022!AV31)</f>
        <v/>
      </c>
      <c r="AW31" t="str">
        <f>IF(ISBLANK(InitCorr2022!AW31),"",InitCorr2023!AW31-InitCorr2022!AW31)</f>
        <v/>
      </c>
      <c r="AX31" t="str">
        <f>IF(ISBLANK(InitCorr2022!AX31),"",InitCorr2023!AX31-InitCorr2022!AX31)</f>
        <v/>
      </c>
      <c r="AY31" t="str">
        <f>IF(ISBLANK(InitCorr2022!AY31),"",InitCorr2023!AY31-InitCorr2022!AY31)</f>
        <v/>
      </c>
      <c r="AZ31" t="str">
        <f>IF(ISBLANK(InitCorr2022!AZ31),"",InitCorr2023!AZ31-InitCorr2022!AZ31)</f>
        <v/>
      </c>
      <c r="BA31" t="str">
        <f>IF(ISBLANK(InitCorr2022!BA31),"",InitCorr2023!BA31-InitCorr2022!BA31)</f>
        <v/>
      </c>
      <c r="BB31" t="str">
        <f>IF(ISBLANK(InitCorr2022!BB31),"",InitCorr2023!BB31-InitCorr2022!BB31)</f>
        <v/>
      </c>
      <c r="BC31" t="str">
        <f>IF(ISBLANK(InitCorr2022!BC31),"",InitCorr2023!BC31-InitCorr2022!BC31)</f>
        <v/>
      </c>
    </row>
    <row r="32" spans="2:55" x14ac:dyDescent="0.25">
      <c r="B32" t="s">
        <v>6</v>
      </c>
      <c r="C32">
        <f>IF(ISBLANK(InitCorr2022!C32),"",InitCorr2023!C32-InitCorr2022!C32)</f>
        <v>-1.288842809475943E-4</v>
      </c>
      <c r="D32">
        <f>IF(ISBLANK(InitCorr2022!D32),"",InitCorr2023!D32-InitCorr2022!D32)</f>
        <v>-1.2976433531182163E-3</v>
      </c>
      <c r="E32">
        <f>IF(ISBLANK(InitCorr2022!E32),"",InitCorr2023!E32-InitCorr2022!E32)</f>
        <v>-4.5072778828864069E-3</v>
      </c>
      <c r="F32">
        <f>IF(ISBLANK(InitCorr2022!F32),"",InitCorr2023!F32-InitCorr2022!F32)</f>
        <v>-4.3334670314681967E-3</v>
      </c>
      <c r="G32">
        <f>IF(ISBLANK(InitCorr2022!G32),"",InitCorr2023!G32-InitCorr2022!G32)</f>
        <v>0.17648714378410019</v>
      </c>
      <c r="H32">
        <f>IF(ISBLANK(InitCorr2022!H32),"",InitCorr2023!H32-InitCorr2022!H32)</f>
        <v>1.5278952634424636E-4</v>
      </c>
      <c r="I32">
        <f>IF(ISBLANK(InitCorr2022!I32),"",InitCorr2023!I32-InitCorr2022!I32)</f>
        <v>1.5009904844488442E-2</v>
      </c>
      <c r="J32">
        <f>IF(ISBLANK(InitCorr2022!J32),"",InitCorr2023!J32-InitCorr2022!J32)</f>
        <v>-1.0532029436588292E-2</v>
      </c>
      <c r="K32">
        <f>IF(ISBLANK(InitCorr2022!K32),"",InitCorr2023!K32-InitCorr2022!K32)</f>
        <v>1.7186300386288211E-3</v>
      </c>
      <c r="L32">
        <f>IF(ISBLANK(InitCorr2022!L32),"",InitCorr2023!L32-InitCorr2022!L32)</f>
        <v>0.13333675060120845</v>
      </c>
      <c r="M32">
        <f>IF(ISBLANK(InitCorr2022!M32),"",InitCorr2023!M32-InitCorr2022!M32)</f>
        <v>0.12360588621652244</v>
      </c>
      <c r="N32">
        <f>IF(ISBLANK(InitCorr2022!N32),"",InitCorr2023!N32-InitCorr2022!N32)</f>
        <v>7.2488921402410089E-2</v>
      </c>
      <c r="O32">
        <f>IF(ISBLANK(InitCorr2022!O32),"",InitCorr2023!O32-InitCorr2022!O32)</f>
        <v>-1.4641119526703772E-4</v>
      </c>
      <c r="P32">
        <f>IF(ISBLANK(InitCorr2022!P32),"",InitCorr2023!P32-InitCorr2022!P32)</f>
        <v>-9.5832849223875805E-4</v>
      </c>
      <c r="Q32">
        <f>IF(ISBLANK(InitCorr2022!Q32),"",InitCorr2023!Q32-InitCorr2022!Q32)</f>
        <v>-3.0747360422068715E-3</v>
      </c>
      <c r="R32">
        <f>IF(ISBLANK(InitCorr2022!R32),"",InitCorr2023!R32-InitCorr2022!R32)</f>
        <v>-6.9661591982731474E-3</v>
      </c>
      <c r="S32">
        <f>IF(ISBLANK(InitCorr2022!S32),"",InitCorr2023!S32-InitCorr2022!S32)</f>
        <v>-3.5145946851898868E-3</v>
      </c>
      <c r="T32">
        <f>IF(ISBLANK(InitCorr2022!T32),"",InitCorr2023!T32-InitCorr2022!T32)</f>
        <v>0.18011398734894812</v>
      </c>
      <c r="U32">
        <f>IF(ISBLANK(InitCorr2022!U32),"",InitCorr2023!U32-InitCorr2022!U32)</f>
        <v>0.18631466625450224</v>
      </c>
      <c r="V32">
        <f>IF(ISBLANK(InitCorr2022!V32),"",InitCorr2023!V32-InitCorr2022!V32)</f>
        <v>0.10353190233851922</v>
      </c>
      <c r="W32">
        <f>IF(ISBLANK(InitCorr2022!W32),"",InitCorr2023!W32-InitCorr2022!W32)</f>
        <v>7.8465801593925175E-2</v>
      </c>
      <c r="X32">
        <f>IF(ISBLANK(InitCorr2022!X32),"",InitCorr2023!X32-InitCorr2022!X32)</f>
        <v>0.17775612534655971</v>
      </c>
      <c r="Y32">
        <f>IF(ISBLANK(InitCorr2022!Y32),"",InitCorr2023!Y32-InitCorr2022!Y32)</f>
        <v>0.17152715475207608</v>
      </c>
      <c r="Z32">
        <f>IF(ISBLANK(InitCorr2022!Z32),"",InitCorr2023!Z32-InitCorr2022!Z32)</f>
        <v>8.7023471905028682E-2</v>
      </c>
      <c r="AA32">
        <f>IF(ISBLANK(InitCorr2022!AA32),"",InitCorr2023!AA32-InitCorr2022!AA32)</f>
        <v>0.11551933766584439</v>
      </c>
      <c r="AB32">
        <f>IF(ISBLANK(InitCorr2022!AB32),"",InitCorr2023!AB32-InitCorr2022!AB32)</f>
        <v>0.13463620245617897</v>
      </c>
      <c r="AC32">
        <f>IF(ISBLANK(InitCorr2022!AC32),"",InitCorr2023!AC32-InitCorr2022!AC32)</f>
        <v>0.13499892060226976</v>
      </c>
      <c r="AD32">
        <f>IF(ISBLANK(InitCorr2022!AD32),"",InitCorr2023!AD32-InitCorr2022!AD32)</f>
        <v>6.7677251477623435E-2</v>
      </c>
      <c r="AE32">
        <f>IF(ISBLANK(InitCorr2022!AE32),"",InitCorr2023!AE32-InitCorr2022!AE32)</f>
        <v>-3.6289416337500213E-3</v>
      </c>
      <c r="AF32" t="str">
        <f>IF(ISBLANK(InitCorr2022!AF32),"",InitCorr2023!AF32-InitCorr2022!AF32)</f>
        <v/>
      </c>
      <c r="AG32" t="str">
        <f>IF(ISBLANK(InitCorr2022!AG32),"",InitCorr2023!AG32-InitCorr2022!AG32)</f>
        <v/>
      </c>
      <c r="AH32" t="str">
        <f>IF(ISBLANK(InitCorr2022!AH32),"",InitCorr2023!AH32-InitCorr2022!AH32)</f>
        <v/>
      </c>
      <c r="AI32" t="str">
        <f>IF(ISBLANK(InitCorr2022!AI32),"",InitCorr2023!AI32-InitCorr2022!AI32)</f>
        <v/>
      </c>
      <c r="AJ32" t="str">
        <f>IF(ISBLANK(InitCorr2022!AJ32),"",InitCorr2023!AJ32-InitCorr2022!AJ32)</f>
        <v/>
      </c>
      <c r="AK32" t="str">
        <f>IF(ISBLANK(InitCorr2022!AK32),"",InitCorr2023!AK32-InitCorr2022!AK32)</f>
        <v/>
      </c>
      <c r="AL32" t="str">
        <f>IF(ISBLANK(InitCorr2022!AL32),"",InitCorr2023!AL32-InitCorr2022!AL32)</f>
        <v/>
      </c>
      <c r="AM32" t="str">
        <f>IF(ISBLANK(InitCorr2022!AM32),"",InitCorr2023!AM32-InitCorr2022!AM32)</f>
        <v/>
      </c>
      <c r="AN32" t="str">
        <f>IF(ISBLANK(InitCorr2022!AN32),"",InitCorr2023!AN32-InitCorr2022!AN32)</f>
        <v/>
      </c>
      <c r="AO32" t="str">
        <f>IF(ISBLANK(InitCorr2022!AO32),"",InitCorr2023!AO32-InitCorr2022!AO32)</f>
        <v/>
      </c>
      <c r="AP32" t="str">
        <f>IF(ISBLANK(InitCorr2022!AP32),"",InitCorr2023!AP32-InitCorr2022!AP32)</f>
        <v/>
      </c>
      <c r="AQ32" t="str">
        <f>IF(ISBLANK(InitCorr2022!AQ32),"",InitCorr2023!AQ32-InitCorr2022!AQ32)</f>
        <v/>
      </c>
      <c r="AR32" t="str">
        <f>IF(ISBLANK(InitCorr2022!AR32),"",InitCorr2023!AR32-InitCorr2022!AR32)</f>
        <v/>
      </c>
      <c r="AS32" t="str">
        <f>IF(ISBLANK(InitCorr2022!AS32),"",InitCorr2023!AS32-InitCorr2022!AS32)</f>
        <v/>
      </c>
      <c r="AT32" t="str">
        <f>IF(ISBLANK(InitCorr2022!AT32),"",InitCorr2023!AT32-InitCorr2022!AT32)</f>
        <v/>
      </c>
      <c r="AU32" t="str">
        <f>IF(ISBLANK(InitCorr2022!AU32),"",InitCorr2023!AU32-InitCorr2022!AU32)</f>
        <v/>
      </c>
      <c r="AV32" t="str">
        <f>IF(ISBLANK(InitCorr2022!AV32),"",InitCorr2023!AV32-InitCorr2022!AV32)</f>
        <v/>
      </c>
      <c r="AW32" t="str">
        <f>IF(ISBLANK(InitCorr2022!AW32),"",InitCorr2023!AW32-InitCorr2022!AW32)</f>
        <v/>
      </c>
      <c r="AX32" t="str">
        <f>IF(ISBLANK(InitCorr2022!AX32),"",InitCorr2023!AX32-InitCorr2022!AX32)</f>
        <v/>
      </c>
      <c r="AY32" t="str">
        <f>IF(ISBLANK(InitCorr2022!AY32),"",InitCorr2023!AY32-InitCorr2022!AY32)</f>
        <v/>
      </c>
      <c r="AZ32" t="str">
        <f>IF(ISBLANK(InitCorr2022!AZ32),"",InitCorr2023!AZ32-InitCorr2022!AZ32)</f>
        <v/>
      </c>
      <c r="BA32" t="str">
        <f>IF(ISBLANK(InitCorr2022!BA32),"",InitCorr2023!BA32-InitCorr2022!BA32)</f>
        <v/>
      </c>
      <c r="BB32" t="str">
        <f>IF(ISBLANK(InitCorr2022!BB32),"",InitCorr2023!BB32-InitCorr2022!BB32)</f>
        <v/>
      </c>
      <c r="BC32" t="str">
        <f>IF(ISBLANK(InitCorr2022!BC32),"",InitCorr2023!BC32-InitCorr2022!BC32)</f>
        <v/>
      </c>
    </row>
    <row r="33" spans="2:55" x14ac:dyDescent="0.25">
      <c r="B33" t="s">
        <v>4</v>
      </c>
      <c r="C33">
        <f>IF(ISBLANK(InitCorr2022!C33),"",InitCorr2023!C33-InitCorr2022!C33)</f>
        <v>-3.0030070970521461E-4</v>
      </c>
      <c r="D33">
        <f>IF(ISBLANK(InitCorr2022!D33),"",InitCorr2023!D33-InitCorr2022!D33)</f>
        <v>-1.3366084287218527E-3</v>
      </c>
      <c r="E33">
        <f>IF(ISBLANK(InitCorr2022!E33),"",InitCorr2023!E33-InitCorr2022!E33)</f>
        <v>-4.1241589875773421E-3</v>
      </c>
      <c r="F33">
        <f>IF(ISBLANK(InitCorr2022!F33),"",InitCorr2023!F33-InitCorr2022!F33)</f>
        <v>-4.2514967956304162E-3</v>
      </c>
      <c r="G33">
        <f>IF(ISBLANK(InitCorr2022!G33),"",InitCorr2023!G33-InitCorr2022!G33)</f>
        <v>0.16974104191720188</v>
      </c>
      <c r="H33">
        <f>IF(ISBLANK(InitCorr2022!H33),"",InitCorr2023!H33-InitCorr2022!H33)</f>
        <v>1.8155500854509163E-4</v>
      </c>
      <c r="I33">
        <f>IF(ISBLANK(InitCorr2022!I33),"",InitCorr2023!I33-InitCorr2022!I33)</f>
        <v>1.2526490866876294E-2</v>
      </c>
      <c r="J33">
        <f>IF(ISBLANK(InitCorr2022!J33),"",InitCorr2023!J33-InitCorr2022!J33)</f>
        <v>-1.0141183632101064E-2</v>
      </c>
      <c r="K33">
        <f>IF(ISBLANK(InitCorr2022!K33),"",InitCorr2023!K33-InitCorr2022!K33)</f>
        <v>1.5592449002447273E-3</v>
      </c>
      <c r="L33">
        <f>IF(ISBLANK(InitCorr2022!L33),"",InitCorr2023!L33-InitCorr2022!L33)</f>
        <v>0.1279897601758363</v>
      </c>
      <c r="M33">
        <f>IF(ISBLANK(InitCorr2022!M33),"",InitCorr2023!M33-InitCorr2022!M33)</f>
        <v>0.11920631318189456</v>
      </c>
      <c r="N33">
        <f>IF(ISBLANK(InitCorr2022!N33),"",InitCorr2023!N33-InitCorr2022!N33)</f>
        <v>6.9795258568050744E-2</v>
      </c>
      <c r="O33">
        <f>IF(ISBLANK(InitCorr2022!O33),"",InitCorr2023!O33-InitCorr2022!O33)</f>
        <v>-2.9609886520676199E-4</v>
      </c>
      <c r="P33">
        <f>IF(ISBLANK(InitCorr2022!P33),"",InitCorr2023!P33-InitCorr2022!P33)</f>
        <v>-1.014379454933878E-3</v>
      </c>
      <c r="Q33">
        <f>IF(ISBLANK(InitCorr2022!Q33),"",InitCorr2023!Q33-InitCorr2022!Q33)</f>
        <v>-3.0970389095414941E-3</v>
      </c>
      <c r="R33">
        <f>IF(ISBLANK(InitCorr2022!R33),"",InitCorr2023!R33-InitCorr2022!R33)</f>
        <v>-6.5411888083032332E-3</v>
      </c>
      <c r="S33">
        <f>IF(ISBLANK(InitCorr2022!S33),"",InitCorr2023!S33-InitCorr2022!S33)</f>
        <v>-3.1971691724070883E-3</v>
      </c>
      <c r="T33">
        <f>IF(ISBLANK(InitCorr2022!T33),"",InitCorr2023!T33-InitCorr2022!T33)</f>
        <v>0.17359764274333472</v>
      </c>
      <c r="U33">
        <f>IF(ISBLANK(InitCorr2022!U33),"",InitCorr2023!U33-InitCorr2022!U33)</f>
        <v>0.1796535432778146</v>
      </c>
      <c r="V33">
        <f>IF(ISBLANK(InitCorr2022!V33),"",InitCorr2023!V33-InitCorr2022!V33)</f>
        <v>9.9546201885997332E-2</v>
      </c>
      <c r="W33">
        <f>IF(ISBLANK(InitCorr2022!W33),"",InitCorr2023!W33-InitCorr2022!W33)</f>
        <v>7.4824837713270864E-2</v>
      </c>
      <c r="X33">
        <f>IF(ISBLANK(InitCorr2022!X33),"",InitCorr2023!X33-InitCorr2022!X33)</f>
        <v>0.171094598427949</v>
      </c>
      <c r="Y33">
        <f>IF(ISBLANK(InitCorr2022!Y33),"",InitCorr2023!Y33-InitCorr2022!Y33)</f>
        <v>0.16492640069981657</v>
      </c>
      <c r="Z33">
        <f>IF(ISBLANK(InitCorr2022!Z33),"",InitCorr2023!Z33-InitCorr2022!Z33)</f>
        <v>8.3293603199391414E-2</v>
      </c>
      <c r="AA33">
        <f>IF(ISBLANK(InitCorr2022!AA33),"",InitCorr2023!AA33-InitCorr2022!AA33)</f>
        <v>0.11139631646293735</v>
      </c>
      <c r="AB33">
        <f>IF(ISBLANK(InitCorr2022!AB33),"",InitCorr2023!AB33-InitCorr2022!AB33)</f>
        <v>0.12982949054187218</v>
      </c>
      <c r="AC33">
        <f>IF(ISBLANK(InitCorr2022!AC33),"",InitCorr2023!AC33-InitCorr2022!AC33)</f>
        <v>0.1300958943965409</v>
      </c>
      <c r="AD33">
        <f>IF(ISBLANK(InitCorr2022!AD33),"",InitCorr2023!AD33-InitCorr2022!AD33)</f>
        <v>6.5072800776117726E-2</v>
      </c>
      <c r="AE33">
        <f>IF(ISBLANK(InitCorr2022!AE33),"",InitCorr2023!AE33-InitCorr2022!AE33)</f>
        <v>-3.4656964851511249E-3</v>
      </c>
      <c r="AF33">
        <f>IF(ISBLANK(InitCorr2022!AF33),"",InitCorr2023!AF33-InitCorr2022!AF33)</f>
        <v>-6.6064633207219003E-4</v>
      </c>
      <c r="AG33" t="str">
        <f>IF(ISBLANK(InitCorr2022!AG33),"",InitCorr2023!AG33-InitCorr2022!AG33)</f>
        <v/>
      </c>
      <c r="AH33" t="str">
        <f>IF(ISBLANK(InitCorr2022!AH33),"",InitCorr2023!AH33-InitCorr2022!AH33)</f>
        <v/>
      </c>
      <c r="AI33" t="str">
        <f>IF(ISBLANK(InitCorr2022!AI33),"",InitCorr2023!AI33-InitCorr2022!AI33)</f>
        <v/>
      </c>
      <c r="AJ33" t="str">
        <f>IF(ISBLANK(InitCorr2022!AJ33),"",InitCorr2023!AJ33-InitCorr2022!AJ33)</f>
        <v/>
      </c>
      <c r="AK33" t="str">
        <f>IF(ISBLANK(InitCorr2022!AK33),"",InitCorr2023!AK33-InitCorr2022!AK33)</f>
        <v/>
      </c>
      <c r="AL33" t="str">
        <f>IF(ISBLANK(InitCorr2022!AL33),"",InitCorr2023!AL33-InitCorr2022!AL33)</f>
        <v/>
      </c>
      <c r="AM33" t="str">
        <f>IF(ISBLANK(InitCorr2022!AM33),"",InitCorr2023!AM33-InitCorr2022!AM33)</f>
        <v/>
      </c>
      <c r="AN33" t="str">
        <f>IF(ISBLANK(InitCorr2022!AN33),"",InitCorr2023!AN33-InitCorr2022!AN33)</f>
        <v/>
      </c>
      <c r="AO33" t="str">
        <f>IF(ISBLANK(InitCorr2022!AO33),"",InitCorr2023!AO33-InitCorr2022!AO33)</f>
        <v/>
      </c>
      <c r="AP33" t="str">
        <f>IF(ISBLANK(InitCorr2022!AP33),"",InitCorr2023!AP33-InitCorr2022!AP33)</f>
        <v/>
      </c>
      <c r="AQ33" t="str">
        <f>IF(ISBLANK(InitCorr2022!AQ33),"",InitCorr2023!AQ33-InitCorr2022!AQ33)</f>
        <v/>
      </c>
      <c r="AR33" t="str">
        <f>IF(ISBLANK(InitCorr2022!AR33),"",InitCorr2023!AR33-InitCorr2022!AR33)</f>
        <v/>
      </c>
      <c r="AS33" t="str">
        <f>IF(ISBLANK(InitCorr2022!AS33),"",InitCorr2023!AS33-InitCorr2022!AS33)</f>
        <v/>
      </c>
      <c r="AT33" t="str">
        <f>IF(ISBLANK(InitCorr2022!AT33),"",InitCorr2023!AT33-InitCorr2022!AT33)</f>
        <v/>
      </c>
      <c r="AU33" t="str">
        <f>IF(ISBLANK(InitCorr2022!AU33),"",InitCorr2023!AU33-InitCorr2022!AU33)</f>
        <v/>
      </c>
      <c r="AV33" t="str">
        <f>IF(ISBLANK(InitCorr2022!AV33),"",InitCorr2023!AV33-InitCorr2022!AV33)</f>
        <v/>
      </c>
      <c r="AW33" t="str">
        <f>IF(ISBLANK(InitCorr2022!AW33),"",InitCorr2023!AW33-InitCorr2022!AW33)</f>
        <v/>
      </c>
      <c r="AX33" t="str">
        <f>IF(ISBLANK(InitCorr2022!AX33),"",InitCorr2023!AX33-InitCorr2022!AX33)</f>
        <v/>
      </c>
      <c r="AY33" t="str">
        <f>IF(ISBLANK(InitCorr2022!AY33),"",InitCorr2023!AY33-InitCorr2022!AY33)</f>
        <v/>
      </c>
      <c r="AZ33" t="str">
        <f>IF(ISBLANK(InitCorr2022!AZ33),"",InitCorr2023!AZ33-InitCorr2022!AZ33)</f>
        <v/>
      </c>
      <c r="BA33" t="str">
        <f>IF(ISBLANK(InitCorr2022!BA33),"",InitCorr2023!BA33-InitCorr2022!BA33)</f>
        <v/>
      </c>
      <c r="BB33" t="str">
        <f>IF(ISBLANK(InitCorr2022!BB33),"",InitCorr2023!BB33-InitCorr2022!BB33)</f>
        <v/>
      </c>
      <c r="BC33" t="str">
        <f>IF(ISBLANK(InitCorr2022!BC33),"",InitCorr2023!BC33-InitCorr2022!BC33)</f>
        <v/>
      </c>
    </row>
    <row r="34" spans="2:55" x14ac:dyDescent="0.25">
      <c r="B34" t="s">
        <v>3</v>
      </c>
      <c r="C34">
        <f>IF(ISBLANK(InitCorr2022!C34),"",InitCorr2023!C34-InitCorr2022!C34)</f>
        <v>-1.533735094724431E-3</v>
      </c>
      <c r="D34">
        <f>IF(ISBLANK(InitCorr2022!D34),"",InitCorr2023!D34-InitCorr2022!D34)</f>
        <v>-8.3112541631114034E-4</v>
      </c>
      <c r="E34">
        <f>IF(ISBLANK(InitCorr2022!E34),"",InitCorr2023!E34-InitCorr2022!E34)</f>
        <v>-4.7107224290811045E-3</v>
      </c>
      <c r="F34">
        <f>IF(ISBLANK(InitCorr2022!F34),"",InitCorr2023!F34-InitCorr2022!F34)</f>
        <v>-4.0082196686667126E-3</v>
      </c>
      <c r="G34">
        <f>IF(ISBLANK(InitCorr2022!G34),"",InitCorr2023!G34-InitCorr2022!G34)</f>
        <v>0.16280529475590205</v>
      </c>
      <c r="H34">
        <f>IF(ISBLANK(InitCorr2022!H34),"",InitCorr2023!H34-InitCorr2022!H34)</f>
        <v>5.6809779805801208E-5</v>
      </c>
      <c r="I34">
        <f>IF(ISBLANK(InitCorr2022!I34),"",InitCorr2023!I34-InitCorr2022!I34)</f>
        <v>1.2602660833434198E-2</v>
      </c>
      <c r="J34">
        <f>IF(ISBLANK(InitCorr2022!J34),"",InitCorr2023!J34-InitCorr2022!J34)</f>
        <v>-9.5461240206580755E-3</v>
      </c>
      <c r="K34">
        <f>IF(ISBLANK(InitCorr2022!K34),"",InitCorr2023!K34-InitCorr2022!K34)</f>
        <v>1.1598092366784662E-3</v>
      </c>
      <c r="L34">
        <f>IF(ISBLANK(InitCorr2022!L34),"",InitCorr2023!L34-InitCorr2022!L34)</f>
        <v>0.12264786090553131</v>
      </c>
      <c r="M34">
        <f>IF(ISBLANK(InitCorr2022!M34),"",InitCorr2023!M34-InitCorr2022!M34)</f>
        <v>0.11383971109564166</v>
      </c>
      <c r="N34">
        <f>IF(ISBLANK(InitCorr2022!N34),"",InitCorr2023!N34-InitCorr2022!N34)</f>
        <v>6.6488283575531965E-2</v>
      </c>
      <c r="O34">
        <f>IF(ISBLANK(InitCorr2022!O34),"",InitCorr2023!O34-InitCorr2022!O34)</f>
        <v>-1.2765234513194557E-3</v>
      </c>
      <c r="P34">
        <f>IF(ISBLANK(InitCorr2022!P34),"",InitCorr2023!P34-InitCorr2022!P34)</f>
        <v>-7.629940632088994E-4</v>
      </c>
      <c r="Q34">
        <f>IF(ISBLANK(InitCorr2022!Q34),"",InitCorr2023!Q34-InitCorr2022!Q34)</f>
        <v>-1.7242672470679787E-3</v>
      </c>
      <c r="R34">
        <f>IF(ISBLANK(InitCorr2022!R34),"",InitCorr2023!R34-InitCorr2022!R34)</f>
        <v>-4.9837477796955687E-3</v>
      </c>
      <c r="S34">
        <f>IF(ISBLANK(InitCorr2022!S34),"",InitCorr2023!S34-InitCorr2022!S34)</f>
        <v>-3.7875348317604196E-3</v>
      </c>
      <c r="T34">
        <f>IF(ISBLANK(InitCorr2022!T34),"",InitCorr2023!T34-InitCorr2022!T34)</f>
        <v>0.16583026132824247</v>
      </c>
      <c r="U34">
        <f>IF(ISBLANK(InitCorr2022!U34),"",InitCorr2023!U34-InitCorr2022!U34)</f>
        <v>0.17129996587964136</v>
      </c>
      <c r="V34">
        <f>IF(ISBLANK(InitCorr2022!V34),"",InitCorr2023!V34-InitCorr2022!V34)</f>
        <v>9.4723247795638316E-2</v>
      </c>
      <c r="W34">
        <f>IF(ISBLANK(InitCorr2022!W34),"",InitCorr2023!W34-InitCorr2022!W34)</f>
        <v>7.2051241954746173E-2</v>
      </c>
      <c r="X34">
        <f>IF(ISBLANK(InitCorr2022!X34),"",InitCorr2023!X34-InitCorr2022!X34)</f>
        <v>0.1639493140402184</v>
      </c>
      <c r="Y34">
        <f>IF(ISBLANK(InitCorr2022!Y34),"",InitCorr2023!Y34-InitCorr2022!Y34)</f>
        <v>0.15819086243803374</v>
      </c>
      <c r="Z34">
        <f>IF(ISBLANK(InitCorr2022!Z34),"",InitCorr2023!Z34-InitCorr2022!Z34)</f>
        <v>7.9352662348573591E-2</v>
      </c>
      <c r="AA34">
        <f>IF(ISBLANK(InitCorr2022!AA34),"",InitCorr2023!AA34-InitCorr2022!AA34)</f>
        <v>0.1060152583541716</v>
      </c>
      <c r="AB34">
        <f>IF(ISBLANK(InitCorr2022!AB34),"",InitCorr2023!AB34-InitCorr2022!AB34)</f>
        <v>0.12406569525313688</v>
      </c>
      <c r="AC34">
        <f>IF(ISBLANK(InitCorr2022!AC34),"",InitCorr2023!AC34-InitCorr2022!AC34)</f>
        <v>0.12442884869885021</v>
      </c>
      <c r="AD34">
        <f>IF(ISBLANK(InitCorr2022!AD34),"",InitCorr2023!AD34-InitCorr2022!AD34)</f>
        <v>6.1904533228894526E-2</v>
      </c>
      <c r="AE34">
        <f>IF(ISBLANK(InitCorr2022!AE34),"",InitCorr2023!AE34-InitCorr2022!AE34)</f>
        <v>-3.3765635420367063E-3</v>
      </c>
      <c r="AF34">
        <f>IF(ISBLANK(InitCorr2022!AF34),"",InitCorr2023!AF34-InitCorr2022!AF34)</f>
        <v>-1.0596027511110551E-3</v>
      </c>
      <c r="AG34">
        <f>IF(ISBLANK(InitCorr2022!AG34),"",InitCorr2023!AG34-InitCorr2022!AG34)</f>
        <v>-2.2435371124164272E-3</v>
      </c>
      <c r="AH34" t="str">
        <f>IF(ISBLANK(InitCorr2022!AH34),"",InitCorr2023!AH34-InitCorr2022!AH34)</f>
        <v/>
      </c>
      <c r="AI34" t="str">
        <f>IF(ISBLANK(InitCorr2022!AI34),"",InitCorr2023!AI34-InitCorr2022!AI34)</f>
        <v/>
      </c>
      <c r="AJ34" t="str">
        <f>IF(ISBLANK(InitCorr2022!AJ34),"",InitCorr2023!AJ34-InitCorr2022!AJ34)</f>
        <v/>
      </c>
      <c r="AK34" t="str">
        <f>IF(ISBLANK(InitCorr2022!AK34),"",InitCorr2023!AK34-InitCorr2022!AK34)</f>
        <v/>
      </c>
      <c r="AL34" t="str">
        <f>IF(ISBLANK(InitCorr2022!AL34),"",InitCorr2023!AL34-InitCorr2022!AL34)</f>
        <v/>
      </c>
      <c r="AM34" t="str">
        <f>IF(ISBLANK(InitCorr2022!AM34),"",InitCorr2023!AM34-InitCorr2022!AM34)</f>
        <v/>
      </c>
      <c r="AN34" t="str">
        <f>IF(ISBLANK(InitCorr2022!AN34),"",InitCorr2023!AN34-InitCorr2022!AN34)</f>
        <v/>
      </c>
      <c r="AO34" t="str">
        <f>IF(ISBLANK(InitCorr2022!AO34),"",InitCorr2023!AO34-InitCorr2022!AO34)</f>
        <v/>
      </c>
      <c r="AP34" t="str">
        <f>IF(ISBLANK(InitCorr2022!AP34),"",InitCorr2023!AP34-InitCorr2022!AP34)</f>
        <v/>
      </c>
      <c r="AQ34" t="str">
        <f>IF(ISBLANK(InitCorr2022!AQ34),"",InitCorr2023!AQ34-InitCorr2022!AQ34)</f>
        <v/>
      </c>
      <c r="AR34" t="str">
        <f>IF(ISBLANK(InitCorr2022!AR34),"",InitCorr2023!AR34-InitCorr2022!AR34)</f>
        <v/>
      </c>
      <c r="AS34" t="str">
        <f>IF(ISBLANK(InitCorr2022!AS34),"",InitCorr2023!AS34-InitCorr2022!AS34)</f>
        <v/>
      </c>
      <c r="AT34" t="str">
        <f>IF(ISBLANK(InitCorr2022!AT34),"",InitCorr2023!AT34-InitCorr2022!AT34)</f>
        <v/>
      </c>
      <c r="AU34" t="str">
        <f>IF(ISBLANK(InitCorr2022!AU34),"",InitCorr2023!AU34-InitCorr2022!AU34)</f>
        <v/>
      </c>
      <c r="AV34" t="str">
        <f>IF(ISBLANK(InitCorr2022!AV34),"",InitCorr2023!AV34-InitCorr2022!AV34)</f>
        <v/>
      </c>
      <c r="AW34" t="str">
        <f>IF(ISBLANK(InitCorr2022!AW34),"",InitCorr2023!AW34-InitCorr2022!AW34)</f>
        <v/>
      </c>
      <c r="AX34" t="str">
        <f>IF(ISBLANK(InitCorr2022!AX34),"",InitCorr2023!AX34-InitCorr2022!AX34)</f>
        <v/>
      </c>
      <c r="AY34" t="str">
        <f>IF(ISBLANK(InitCorr2022!AY34),"",InitCorr2023!AY34-InitCorr2022!AY34)</f>
        <v/>
      </c>
      <c r="AZ34" t="str">
        <f>IF(ISBLANK(InitCorr2022!AZ34),"",InitCorr2023!AZ34-InitCorr2022!AZ34)</f>
        <v/>
      </c>
      <c r="BA34" t="str">
        <f>IF(ISBLANK(InitCorr2022!BA34),"",InitCorr2023!BA34-InitCorr2022!BA34)</f>
        <v/>
      </c>
      <c r="BB34" t="str">
        <f>IF(ISBLANK(InitCorr2022!BB34),"",InitCorr2023!BB34-InitCorr2022!BB34)</f>
        <v/>
      </c>
      <c r="BC34" t="str">
        <f>IF(ISBLANK(InitCorr2022!BC34),"",InitCorr2023!BC34-InitCorr2022!BC34)</f>
        <v/>
      </c>
    </row>
    <row r="35" spans="2:55" x14ac:dyDescent="0.25">
      <c r="B35" t="s">
        <v>1</v>
      </c>
      <c r="C35">
        <f>IF(ISBLANK(InitCorr2022!C35),"",InitCorr2023!C35-InitCorr2022!C35)</f>
        <v>1.4385661910930603E-3</v>
      </c>
      <c r="D35">
        <f>IF(ISBLANK(InitCorr2022!D35),"",InitCorr2023!D35-InitCorr2022!D35)</f>
        <v>3.6801872600289443E-4</v>
      </c>
      <c r="E35">
        <f>IF(ISBLANK(InitCorr2022!E35),"",InitCorr2023!E35-InitCorr2022!E35)</f>
        <v>-2.9423007451825356E-3</v>
      </c>
      <c r="F35">
        <f>IF(ISBLANK(InitCorr2022!F35),"",InitCorr2023!F35-InitCorr2022!F35)</f>
        <v>-3.1650945030159416E-3</v>
      </c>
      <c r="G35">
        <f>IF(ISBLANK(InitCorr2022!G35),"",InitCorr2023!G35-InitCorr2022!G35)</f>
        <v>0.15998551842079359</v>
      </c>
      <c r="H35">
        <f>IF(ISBLANK(InitCorr2022!H35),"",InitCorr2023!H35-InitCorr2022!H35)</f>
        <v>2.3703921429314365E-4</v>
      </c>
      <c r="I35">
        <f>IF(ISBLANK(InitCorr2022!I35),"",InitCorr2023!I35-InitCorr2022!I35)</f>
        <v>9.8898807278701151E-3</v>
      </c>
      <c r="J35">
        <f>IF(ISBLANK(InitCorr2022!J35),"",InitCorr2023!J35-InitCorr2022!J35)</f>
        <v>-9.3790686114029465E-3</v>
      </c>
      <c r="K35">
        <f>IF(ISBLANK(InitCorr2022!K35),"",InitCorr2023!K35-InitCorr2022!K35)</f>
        <v>1.5929098908702422E-3</v>
      </c>
      <c r="L35">
        <f>IF(ISBLANK(InitCorr2022!L35),"",InitCorr2023!L35-InitCorr2022!L35)</f>
        <v>0.11956567719710759</v>
      </c>
      <c r="M35">
        <f>IF(ISBLANK(InitCorr2022!M35),"",InitCorr2023!M35-InitCorr2022!M35)</f>
        <v>0.11183065566590408</v>
      </c>
      <c r="N35">
        <f>IF(ISBLANK(InitCorr2022!N35),"",InitCorr2023!N35-InitCorr2022!N35)</f>
        <v>6.5388381069202639E-2</v>
      </c>
      <c r="O35">
        <f>IF(ISBLANK(InitCorr2022!O35),"",InitCorr2023!O35-InitCorr2022!O35)</f>
        <v>1.3025496183178831E-3</v>
      </c>
      <c r="P35">
        <f>IF(ISBLANK(InitCorr2022!P35),"",InitCorr2023!P35-InitCorr2022!P35)</f>
        <v>6.1160146609462451E-4</v>
      </c>
      <c r="Q35">
        <f>IF(ISBLANK(InitCorr2022!Q35),"",InitCorr2023!Q35-InitCorr2022!Q35)</f>
        <v>-1.1427627658737727E-3</v>
      </c>
      <c r="R35">
        <f>IF(ISBLANK(InitCorr2022!R35),"",InitCorr2023!R35-InitCorr2022!R35)</f>
        <v>-4.5133680698944412E-3</v>
      </c>
      <c r="S35">
        <f>IF(ISBLANK(InitCorr2022!S35),"",InitCorr2023!S35-InitCorr2022!S35)</f>
        <v>-2.0801245786195022E-3</v>
      </c>
      <c r="T35">
        <f>IF(ISBLANK(InitCorr2022!T35),"",InitCorr2023!T35-InitCorr2022!T35)</f>
        <v>0.16421603284030212</v>
      </c>
      <c r="U35">
        <f>IF(ISBLANK(InitCorr2022!U35),"",InitCorr2023!U35-InitCorr2022!U35)</f>
        <v>0.16992272528093541</v>
      </c>
      <c r="V35">
        <f>IF(ISBLANK(InitCorr2022!V35),"",InitCorr2023!V35-InitCorr2022!V35)</f>
        <v>9.4906700350873563E-2</v>
      </c>
      <c r="W35">
        <f>IF(ISBLANK(InitCorr2022!W35),"",InitCorr2023!W35-InitCorr2022!W35)</f>
        <v>7.0821720536813237E-2</v>
      </c>
      <c r="X35">
        <f>IF(ISBLANK(InitCorr2022!X35),"",InitCorr2023!X35-InitCorr2022!X35)</f>
        <v>0.16088515238450926</v>
      </c>
      <c r="Y35">
        <f>IF(ISBLANK(InitCorr2022!Y35),"",InitCorr2023!Y35-InitCorr2022!Y35)</f>
        <v>0.15549438526927714</v>
      </c>
      <c r="Z35">
        <f>IF(ISBLANK(InitCorr2022!Z35),"",InitCorr2023!Z35-InitCorr2022!Z35)</f>
        <v>7.9163111027129751E-2</v>
      </c>
      <c r="AA35">
        <f>IF(ISBLANK(InitCorr2022!AA35),"",InitCorr2023!AA35-InitCorr2022!AA35)</f>
        <v>0.10409525791007329</v>
      </c>
      <c r="AB35">
        <f>IF(ISBLANK(InitCorr2022!AB35),"",InitCorr2023!AB35-InitCorr2022!AB35)</f>
        <v>0.12207186249215675</v>
      </c>
      <c r="AC35">
        <f>IF(ISBLANK(InitCorr2022!AC35),"",InitCorr2023!AC35-InitCorr2022!AC35)</f>
        <v>0.12258579793434654</v>
      </c>
      <c r="AD35">
        <f>IF(ISBLANK(InitCorr2022!AD35),"",InitCorr2023!AD35-InitCorr2022!AD35)</f>
        <v>6.2040163614231897E-2</v>
      </c>
      <c r="AE35">
        <f>IF(ISBLANK(InitCorr2022!AE35),"",InitCorr2023!AE35-InitCorr2022!AE35)</f>
        <v>-3.2595291462774664E-3</v>
      </c>
      <c r="AF35">
        <f>IF(ISBLANK(InitCorr2022!AF35),"",InitCorr2023!AF35-InitCorr2022!AF35)</f>
        <v>1.5334482945345007E-3</v>
      </c>
      <c r="AG35">
        <f>IF(ISBLANK(InitCorr2022!AG35),"",InitCorr2023!AG35-InitCorr2022!AG35)</f>
        <v>5.9984846105909373E-4</v>
      </c>
      <c r="AH35">
        <f>IF(ISBLANK(InitCorr2022!AH35),"",InitCorr2023!AH35-InitCorr2022!AH35)</f>
        <v>-9.5847948238247938E-5</v>
      </c>
      <c r="AI35" t="str">
        <f>IF(ISBLANK(InitCorr2022!AI35),"",InitCorr2023!AI35-InitCorr2022!AI35)</f>
        <v/>
      </c>
      <c r="AJ35" t="str">
        <f>IF(ISBLANK(InitCorr2022!AJ35),"",InitCorr2023!AJ35-InitCorr2022!AJ35)</f>
        <v/>
      </c>
      <c r="AK35" t="str">
        <f>IF(ISBLANK(InitCorr2022!AK35),"",InitCorr2023!AK35-InitCorr2022!AK35)</f>
        <v/>
      </c>
      <c r="AL35" t="str">
        <f>IF(ISBLANK(InitCorr2022!AL35),"",InitCorr2023!AL35-InitCorr2022!AL35)</f>
        <v/>
      </c>
      <c r="AM35" t="str">
        <f>IF(ISBLANK(InitCorr2022!AM35),"",InitCorr2023!AM35-InitCorr2022!AM35)</f>
        <v/>
      </c>
      <c r="AN35" t="str">
        <f>IF(ISBLANK(InitCorr2022!AN35),"",InitCorr2023!AN35-InitCorr2022!AN35)</f>
        <v/>
      </c>
      <c r="AO35" t="str">
        <f>IF(ISBLANK(InitCorr2022!AO35),"",InitCorr2023!AO35-InitCorr2022!AO35)</f>
        <v/>
      </c>
      <c r="AP35" t="str">
        <f>IF(ISBLANK(InitCorr2022!AP35),"",InitCorr2023!AP35-InitCorr2022!AP35)</f>
        <v/>
      </c>
      <c r="AQ35" t="str">
        <f>IF(ISBLANK(InitCorr2022!AQ35),"",InitCorr2023!AQ35-InitCorr2022!AQ35)</f>
        <v/>
      </c>
      <c r="AR35" t="str">
        <f>IF(ISBLANK(InitCorr2022!AR35),"",InitCorr2023!AR35-InitCorr2022!AR35)</f>
        <v/>
      </c>
      <c r="AS35" t="str">
        <f>IF(ISBLANK(InitCorr2022!AS35),"",InitCorr2023!AS35-InitCorr2022!AS35)</f>
        <v/>
      </c>
      <c r="AT35" t="str">
        <f>IF(ISBLANK(InitCorr2022!AT35),"",InitCorr2023!AT35-InitCorr2022!AT35)</f>
        <v/>
      </c>
      <c r="AU35" t="str">
        <f>IF(ISBLANK(InitCorr2022!AU35),"",InitCorr2023!AU35-InitCorr2022!AU35)</f>
        <v/>
      </c>
      <c r="AV35" t="str">
        <f>IF(ISBLANK(InitCorr2022!AV35),"",InitCorr2023!AV35-InitCorr2022!AV35)</f>
        <v/>
      </c>
      <c r="AW35" t="str">
        <f>IF(ISBLANK(InitCorr2022!AW35),"",InitCorr2023!AW35-InitCorr2022!AW35)</f>
        <v/>
      </c>
      <c r="AX35" t="str">
        <f>IF(ISBLANK(InitCorr2022!AX35),"",InitCorr2023!AX35-InitCorr2022!AX35)</f>
        <v/>
      </c>
      <c r="AY35" t="str">
        <f>IF(ISBLANK(InitCorr2022!AY35),"",InitCorr2023!AY35-InitCorr2022!AY35)</f>
        <v/>
      </c>
      <c r="AZ35" t="str">
        <f>IF(ISBLANK(InitCorr2022!AZ35),"",InitCorr2023!AZ35-InitCorr2022!AZ35)</f>
        <v/>
      </c>
      <c r="BA35" t="str">
        <f>IF(ISBLANK(InitCorr2022!BA35),"",InitCorr2023!BA35-InitCorr2022!BA35)</f>
        <v/>
      </c>
      <c r="BB35" t="str">
        <f>IF(ISBLANK(InitCorr2022!BB35),"",InitCorr2023!BB35-InitCorr2022!BB35)</f>
        <v/>
      </c>
      <c r="BC35" t="str">
        <f>IF(ISBLANK(InitCorr2022!BC35),"",InitCorr2023!BC35-InitCorr2022!BC35)</f>
        <v/>
      </c>
    </row>
    <row r="36" spans="2:55" x14ac:dyDescent="0.25">
      <c r="B36" t="s">
        <v>2</v>
      </c>
      <c r="C36">
        <f>IF(ISBLANK(InitCorr2022!C36),"",InitCorr2023!C36-InitCorr2022!C36)</f>
        <v>1.2072155938881002E-2</v>
      </c>
      <c r="D36">
        <f>IF(ISBLANK(InitCorr2022!D36),"",InitCorr2023!D36-InitCorr2022!D36)</f>
        <v>6.0416851040406838E-3</v>
      </c>
      <c r="E36">
        <f>IF(ISBLANK(InitCorr2022!E36),"",InitCorr2023!E36-InitCorr2022!E36)</f>
        <v>4.0487052677133928E-3</v>
      </c>
      <c r="F36">
        <f>IF(ISBLANK(InitCorr2022!F36),"",InitCorr2023!F36-InitCorr2022!F36)</f>
        <v>1.3962766354015388E-3</v>
      </c>
      <c r="G36">
        <f>IF(ISBLANK(InitCorr2022!G36),"",InitCorr2023!G36-InitCorr2022!G36)</f>
        <v>0.15377182290925978</v>
      </c>
      <c r="H36">
        <f>IF(ISBLANK(InitCorr2022!H36),"",InitCorr2023!H36-InitCorr2022!H36)</f>
        <v>1.210040793706936E-3</v>
      </c>
      <c r="I36">
        <f>IF(ISBLANK(InitCorr2022!I36),"",InitCorr2023!I36-InitCorr2022!I36)</f>
        <v>1.6193137138617919E-2</v>
      </c>
      <c r="J36">
        <f>IF(ISBLANK(InitCorr2022!J36),"",InitCorr2023!J36-InitCorr2022!J36)</f>
        <v>-8.7410206702038806E-3</v>
      </c>
      <c r="K36">
        <f>IF(ISBLANK(InitCorr2022!K36),"",InitCorr2023!K36-InitCorr2022!K36)</f>
        <v>4.6903580252773969E-3</v>
      </c>
      <c r="L36">
        <f>IF(ISBLANK(InitCorr2022!L36),"",InitCorr2023!L36-InitCorr2022!L36)</f>
        <v>0.11640333332499647</v>
      </c>
      <c r="M36">
        <f>IF(ISBLANK(InitCorr2022!M36),"",InitCorr2023!M36-InitCorr2022!M36)</f>
        <v>0.10700825819542188</v>
      </c>
      <c r="N36">
        <f>IF(ISBLANK(InitCorr2022!N36),"",InitCorr2023!N36-InitCorr2022!N36)</f>
        <v>6.4860295221439143E-2</v>
      </c>
      <c r="O36">
        <f>IF(ISBLANK(InitCorr2022!O36),"",InitCorr2023!O36-InitCorr2022!O36)</f>
        <v>1.0590941911684082E-2</v>
      </c>
      <c r="P36">
        <f>IF(ISBLANK(InitCorr2022!P36),"",InitCorr2023!P36-InitCorr2022!P36)</f>
        <v>6.7830797772978624E-3</v>
      </c>
      <c r="Q36">
        <f>IF(ISBLANK(InitCorr2022!Q36),"",InitCorr2023!Q36-InitCorr2022!Q36)</f>
        <v>3.1645083956088893E-3</v>
      </c>
      <c r="R36">
        <f>IF(ISBLANK(InitCorr2022!R36),"",InitCorr2023!R36-InitCorr2022!R36)</f>
        <v>-1.0727642065905263E-3</v>
      </c>
      <c r="S36">
        <f>IF(ISBLANK(InitCorr2022!S36),"",InitCorr2023!S36-InitCorr2022!S36)</f>
        <v>4.7244039061785648E-3</v>
      </c>
      <c r="T36">
        <f>IF(ISBLANK(InitCorr2022!T36),"",InitCorr2023!T36-InitCorr2022!T36)</f>
        <v>0.15319250673887455</v>
      </c>
      <c r="U36">
        <f>IF(ISBLANK(InitCorr2022!U36),"",InitCorr2023!U36-InitCorr2022!U36)</f>
        <v>0.15911097984694039</v>
      </c>
      <c r="V36">
        <f>IF(ISBLANK(InitCorr2022!V36),"",InitCorr2023!V36-InitCorr2022!V36)</f>
        <v>8.7831237373187265E-2</v>
      </c>
      <c r="W36">
        <f>IF(ISBLANK(InitCorr2022!W36),"",InitCorr2023!W36-InitCorr2022!W36)</f>
        <v>7.0431051076451048E-2</v>
      </c>
      <c r="X36">
        <f>IF(ISBLANK(InitCorr2022!X36),"",InitCorr2023!X36-InitCorr2022!X36)</f>
        <v>0.15457609266173289</v>
      </c>
      <c r="Y36">
        <f>IF(ISBLANK(InitCorr2022!Y36),"",InitCorr2023!Y36-InitCorr2022!Y36)</f>
        <v>0.14897371236854945</v>
      </c>
      <c r="Z36">
        <f>IF(ISBLANK(InitCorr2022!Z36),"",InitCorr2023!Z36-InitCorr2022!Z36)</f>
        <v>7.582480785852766E-2</v>
      </c>
      <c r="AA36">
        <f>IF(ISBLANK(InitCorr2022!AA36),"",InitCorr2023!AA36-InitCorr2022!AA36)</f>
        <v>0.10032136055661237</v>
      </c>
      <c r="AB36">
        <f>IF(ISBLANK(InitCorr2022!AB36),"",InitCorr2023!AB36-InitCorr2022!AB36)</f>
        <v>0.11622821838408245</v>
      </c>
      <c r="AC36">
        <f>IF(ISBLANK(InitCorr2022!AC36),"",InitCorr2023!AC36-InitCorr2022!AC36)</f>
        <v>0.11647776624312783</v>
      </c>
      <c r="AD36">
        <f>IF(ISBLANK(InitCorr2022!AD36),"",InitCorr2023!AD36-InitCorr2022!AD36)</f>
        <v>5.6908776920666045E-2</v>
      </c>
      <c r="AE36">
        <f>IF(ISBLANK(InitCorr2022!AE36),"",InitCorr2023!AE36-InitCorr2022!AE36)</f>
        <v>-2.5341960331487293E-3</v>
      </c>
      <c r="AF36">
        <f>IF(ISBLANK(InitCorr2022!AF36),"",InitCorr2023!AF36-InitCorr2022!AF36)</f>
        <v>1.0288489313512228E-2</v>
      </c>
      <c r="AG36">
        <f>IF(ISBLANK(InitCorr2022!AG36),"",InitCorr2023!AG36-InitCorr2022!AG36)</f>
        <v>1.2727774951213577E-2</v>
      </c>
      <c r="AH36">
        <f>IF(ISBLANK(InitCorr2022!AH36),"",InitCorr2023!AH36-InitCorr2022!AH36)</f>
        <v>4.4752213004292107E-3</v>
      </c>
      <c r="AI36">
        <f>IF(ISBLANK(InitCorr2022!AI36),"",InitCorr2023!AI36-InitCorr2022!AI36)</f>
        <v>1.0761645691521493E-2</v>
      </c>
      <c r="AJ36" t="str">
        <f>IF(ISBLANK(InitCorr2022!AJ36),"",InitCorr2023!AJ36-InitCorr2022!AJ36)</f>
        <v/>
      </c>
      <c r="AK36" t="str">
        <f>IF(ISBLANK(InitCorr2022!AK36),"",InitCorr2023!AK36-InitCorr2022!AK36)</f>
        <v/>
      </c>
      <c r="AL36" t="str">
        <f>IF(ISBLANK(InitCorr2022!AL36),"",InitCorr2023!AL36-InitCorr2022!AL36)</f>
        <v/>
      </c>
      <c r="AM36" t="str">
        <f>IF(ISBLANK(InitCorr2022!AM36),"",InitCorr2023!AM36-InitCorr2022!AM36)</f>
        <v/>
      </c>
      <c r="AN36" t="str">
        <f>IF(ISBLANK(InitCorr2022!AN36),"",InitCorr2023!AN36-InitCorr2022!AN36)</f>
        <v/>
      </c>
      <c r="AO36" t="str">
        <f>IF(ISBLANK(InitCorr2022!AO36),"",InitCorr2023!AO36-InitCorr2022!AO36)</f>
        <v/>
      </c>
      <c r="AP36" t="str">
        <f>IF(ISBLANK(InitCorr2022!AP36),"",InitCorr2023!AP36-InitCorr2022!AP36)</f>
        <v/>
      </c>
      <c r="AQ36" t="str">
        <f>IF(ISBLANK(InitCorr2022!AQ36),"",InitCorr2023!AQ36-InitCorr2022!AQ36)</f>
        <v/>
      </c>
      <c r="AR36" t="str">
        <f>IF(ISBLANK(InitCorr2022!AR36),"",InitCorr2023!AR36-InitCorr2022!AR36)</f>
        <v/>
      </c>
      <c r="AS36" t="str">
        <f>IF(ISBLANK(InitCorr2022!AS36),"",InitCorr2023!AS36-InitCorr2022!AS36)</f>
        <v/>
      </c>
      <c r="AT36" t="str">
        <f>IF(ISBLANK(InitCorr2022!AT36),"",InitCorr2023!AT36-InitCorr2022!AT36)</f>
        <v/>
      </c>
      <c r="AU36" t="str">
        <f>IF(ISBLANK(InitCorr2022!AU36),"",InitCorr2023!AU36-InitCorr2022!AU36)</f>
        <v/>
      </c>
      <c r="AV36" t="str">
        <f>IF(ISBLANK(InitCorr2022!AV36),"",InitCorr2023!AV36-InitCorr2022!AV36)</f>
        <v/>
      </c>
      <c r="AW36" t="str">
        <f>IF(ISBLANK(InitCorr2022!AW36),"",InitCorr2023!AW36-InitCorr2022!AW36)</f>
        <v/>
      </c>
      <c r="AX36" t="str">
        <f>IF(ISBLANK(InitCorr2022!AX36),"",InitCorr2023!AX36-InitCorr2022!AX36)</f>
        <v/>
      </c>
      <c r="AY36" t="str">
        <f>IF(ISBLANK(InitCorr2022!AY36),"",InitCorr2023!AY36-InitCorr2022!AY36)</f>
        <v/>
      </c>
      <c r="AZ36" t="str">
        <f>IF(ISBLANK(InitCorr2022!AZ36),"",InitCorr2023!AZ36-InitCorr2022!AZ36)</f>
        <v/>
      </c>
      <c r="BA36" t="str">
        <f>IF(ISBLANK(InitCorr2022!BA36),"",InitCorr2023!BA36-InitCorr2022!BA36)</f>
        <v/>
      </c>
      <c r="BB36" t="str">
        <f>IF(ISBLANK(InitCorr2022!BB36),"",InitCorr2023!BB36-InitCorr2022!BB36)</f>
        <v/>
      </c>
      <c r="BC36" t="str">
        <f>IF(ISBLANK(InitCorr2022!BC36),"",InitCorr2023!BC36-InitCorr2022!BC36)</f>
        <v/>
      </c>
    </row>
    <row r="37" spans="2:55" x14ac:dyDescent="0.25">
      <c r="B37" t="s">
        <v>0</v>
      </c>
      <c r="C37">
        <f>IF(ISBLANK(InitCorr2022!C37),"",InitCorr2023!C37-InitCorr2022!C37)</f>
        <v>3.6091075061825739E-2</v>
      </c>
      <c r="D37">
        <f>IF(ISBLANK(InitCorr2022!D37),"",InitCorr2023!D37-InitCorr2022!D37)</f>
        <v>2.0751152625836045E-2</v>
      </c>
      <c r="E37">
        <f>IF(ISBLANK(InitCorr2022!E37),"",InitCorr2023!E37-InitCorr2022!E37)</f>
        <v>1.9203105495201767E-2</v>
      </c>
      <c r="F37">
        <f>IF(ISBLANK(InitCorr2022!F37),"",InitCorr2023!F37-InitCorr2022!F37)</f>
        <v>1.4025043511503021E-2</v>
      </c>
      <c r="G37">
        <f>IF(ISBLANK(InitCorr2022!G37),"",InitCorr2023!G37-InitCorr2022!G37)</f>
        <v>0.15055300644345795</v>
      </c>
      <c r="H37">
        <f>IF(ISBLANK(InitCorr2022!H37),"",InitCorr2023!H37-InitCorr2022!H37)</f>
        <v>8.3101133728544219E-5</v>
      </c>
      <c r="I37">
        <f>IF(ISBLANK(InitCorr2022!I37),"",InitCorr2023!I37-InitCorr2022!I37)</f>
        <v>6.2268024584010151E-3</v>
      </c>
      <c r="J37">
        <f>IF(ISBLANK(InitCorr2022!J37),"",InitCorr2023!J37-InitCorr2022!J37)</f>
        <v>-1.8807739423233882E-3</v>
      </c>
      <c r="K37">
        <f>IF(ISBLANK(InitCorr2022!K37),"",InitCorr2023!K37-InitCorr2022!K37)</f>
        <v>1.117181418838642E-2</v>
      </c>
      <c r="L37">
        <f>IF(ISBLANK(InitCorr2022!L37),"",InitCorr2023!L37-InitCorr2022!L37)</f>
        <v>0.11136476527350628</v>
      </c>
      <c r="M37">
        <f>IF(ISBLANK(InitCorr2022!M37),"",InitCorr2023!M37-InitCorr2022!M37)</f>
        <v>0.10260405982982773</v>
      </c>
      <c r="N37">
        <f>IF(ISBLANK(InitCorr2022!N37),"",InitCorr2023!N37-InitCorr2022!N37)</f>
        <v>6.6832868019436942E-2</v>
      </c>
      <c r="O37">
        <f>IF(ISBLANK(InitCorr2022!O37),"",InitCorr2023!O37-InitCorr2022!O37)</f>
        <v>3.2112988205696857E-2</v>
      </c>
      <c r="P37">
        <f>IF(ISBLANK(InitCorr2022!P37),"",InitCorr2023!P37-InitCorr2022!P37)</f>
        <v>2.2817573916422029E-2</v>
      </c>
      <c r="Q37">
        <f>IF(ISBLANK(InitCorr2022!Q37),"",InitCorr2023!Q37-InitCorr2022!Q37)</f>
        <v>1.4209583028282458E-2</v>
      </c>
      <c r="R37">
        <f>IF(ISBLANK(InitCorr2022!R37),"",InitCorr2023!R37-InitCorr2022!R37)</f>
        <v>4.8415150503169357E-3</v>
      </c>
      <c r="S37">
        <f>IF(ISBLANK(InitCorr2022!S37),"",InitCorr2023!S37-InitCorr2022!S37)</f>
        <v>1.9201821665149388E-2</v>
      </c>
      <c r="T37">
        <f>IF(ISBLANK(InitCorr2022!T37),"",InitCorr2023!T37-InitCorr2022!T37)</f>
        <v>0.14658602569552093</v>
      </c>
      <c r="U37">
        <f>IF(ISBLANK(InitCorr2022!U37),"",InitCorr2023!U37-InitCorr2022!U37)</f>
        <v>0.15133291231832752</v>
      </c>
      <c r="V37">
        <f>IF(ISBLANK(InitCorr2022!V37),"",InitCorr2023!V37-InitCorr2022!V37)</f>
        <v>8.3666897448896133E-2</v>
      </c>
      <c r="W37">
        <f>IF(ISBLANK(InitCorr2022!W37),"",InitCorr2023!W37-InitCorr2022!W37)</f>
        <v>7.0359273364852939E-2</v>
      </c>
      <c r="X37">
        <f>IF(ISBLANK(InitCorr2022!X37),"",InitCorr2023!X37-InitCorr2022!X37)</f>
        <v>0.15087562392467876</v>
      </c>
      <c r="Y37">
        <f>IF(ISBLANK(InitCorr2022!Y37),"",InitCorr2023!Y37-InitCorr2022!Y37)</f>
        <v>0.14442280743575173</v>
      </c>
      <c r="Z37">
        <f>IF(ISBLANK(InitCorr2022!Z37),"",InitCorr2023!Z37-InitCorr2022!Z37)</f>
        <v>7.7787387775241315E-2</v>
      </c>
      <c r="AA37">
        <f>IF(ISBLANK(InitCorr2022!AA37),"",InitCorr2023!AA37-InitCorr2022!AA37)</f>
        <v>9.8855088251075904E-2</v>
      </c>
      <c r="AB37">
        <f>IF(ISBLANK(InitCorr2022!AB37),"",InitCorr2023!AB37-InitCorr2022!AB37)</f>
        <v>0.11165538359158696</v>
      </c>
      <c r="AC37">
        <f>IF(ISBLANK(InitCorr2022!AC37),"",InitCorr2023!AC37-InitCorr2022!AC37)</f>
        <v>0.1109822723854534</v>
      </c>
      <c r="AD37">
        <f>IF(ISBLANK(InitCorr2022!AD37),"",InitCorr2023!AD37-InitCorr2022!AD37)</f>
        <v>5.3829208786842511E-2</v>
      </c>
      <c r="AE37">
        <f>IF(ISBLANK(InitCorr2022!AE37),"",InitCorr2023!AE37-InitCorr2022!AE37)</f>
        <v>-4.3651966286400064E-3</v>
      </c>
      <c r="AF37">
        <f>IF(ISBLANK(InitCorr2022!AF37),"",InitCorr2023!AF37-InitCorr2022!AF37)</f>
        <v>3.9356594779497822E-2</v>
      </c>
      <c r="AG37">
        <f>IF(ISBLANK(InitCorr2022!AG37),"",InitCorr2023!AG37-InitCorr2022!AG37)</f>
        <v>2.4059300938233164E-2</v>
      </c>
      <c r="AH37">
        <f>IF(ISBLANK(InitCorr2022!AH37),"",InitCorr2023!AH37-InitCorr2022!AH37)</f>
        <v>2.7834888454626117E-2</v>
      </c>
      <c r="AI37">
        <f>IF(ISBLANK(InitCorr2022!AI37),"",InitCorr2023!AI37-InitCorr2022!AI37)</f>
        <v>1.2083224037204965E-2</v>
      </c>
      <c r="AJ37">
        <f>IF(ISBLANK(InitCorr2022!AJ37),"",InitCorr2023!AJ37-InitCorr2022!AJ37)</f>
        <v>2.2804627304546021E-2</v>
      </c>
      <c r="AK37" t="str">
        <f>IF(ISBLANK(InitCorr2022!AK37),"",InitCorr2023!AK37-InitCorr2022!AK37)</f>
        <v/>
      </c>
      <c r="AL37" t="str">
        <f>IF(ISBLANK(InitCorr2022!AL37),"",InitCorr2023!AL37-InitCorr2022!AL37)</f>
        <v/>
      </c>
      <c r="AM37" t="str">
        <f>IF(ISBLANK(InitCorr2022!AM37),"",InitCorr2023!AM37-InitCorr2022!AM37)</f>
        <v/>
      </c>
      <c r="AN37" t="str">
        <f>IF(ISBLANK(InitCorr2022!AN37),"",InitCorr2023!AN37-InitCorr2022!AN37)</f>
        <v/>
      </c>
      <c r="AO37" t="str">
        <f>IF(ISBLANK(InitCorr2022!AO37),"",InitCorr2023!AO37-InitCorr2022!AO37)</f>
        <v/>
      </c>
      <c r="AP37" t="str">
        <f>IF(ISBLANK(InitCorr2022!AP37),"",InitCorr2023!AP37-InitCorr2022!AP37)</f>
        <v/>
      </c>
      <c r="AQ37" t="str">
        <f>IF(ISBLANK(InitCorr2022!AQ37),"",InitCorr2023!AQ37-InitCorr2022!AQ37)</f>
        <v/>
      </c>
      <c r="AR37" t="str">
        <f>IF(ISBLANK(InitCorr2022!AR37),"",InitCorr2023!AR37-InitCorr2022!AR37)</f>
        <v/>
      </c>
      <c r="AS37" t="str">
        <f>IF(ISBLANK(InitCorr2022!AS37),"",InitCorr2023!AS37-InitCorr2022!AS37)</f>
        <v/>
      </c>
      <c r="AT37" t="str">
        <f>IF(ISBLANK(InitCorr2022!AT37),"",InitCorr2023!AT37-InitCorr2022!AT37)</f>
        <v/>
      </c>
      <c r="AU37" t="str">
        <f>IF(ISBLANK(InitCorr2022!AU37),"",InitCorr2023!AU37-InitCorr2022!AU37)</f>
        <v/>
      </c>
      <c r="AV37" t="str">
        <f>IF(ISBLANK(InitCorr2022!AV37),"",InitCorr2023!AV37-InitCorr2022!AV37)</f>
        <v/>
      </c>
      <c r="AW37" t="str">
        <f>IF(ISBLANK(InitCorr2022!AW37),"",InitCorr2023!AW37-InitCorr2022!AW37)</f>
        <v/>
      </c>
      <c r="AX37" t="str">
        <f>IF(ISBLANK(InitCorr2022!AX37),"",InitCorr2023!AX37-InitCorr2022!AX37)</f>
        <v/>
      </c>
      <c r="AY37" t="str">
        <f>IF(ISBLANK(InitCorr2022!AY37),"",InitCorr2023!AY37-InitCorr2022!AY37)</f>
        <v/>
      </c>
      <c r="AZ37" t="str">
        <f>IF(ISBLANK(InitCorr2022!AZ37),"",InitCorr2023!AZ37-InitCorr2022!AZ37)</f>
        <v/>
      </c>
      <c r="BA37" t="str">
        <f>IF(ISBLANK(InitCorr2022!BA37),"",InitCorr2023!BA37-InitCorr2022!BA37)</f>
        <v/>
      </c>
      <c r="BB37" t="str">
        <f>IF(ISBLANK(InitCorr2022!BB37),"",InitCorr2023!BB37-InitCorr2022!BB37)</f>
        <v/>
      </c>
      <c r="BC37" t="str">
        <f>IF(ISBLANK(InitCorr2022!BC37),"",InitCorr2023!BC37-InitCorr2022!BC37)</f>
        <v/>
      </c>
    </row>
    <row r="38" spans="2:55" x14ac:dyDescent="0.25">
      <c r="B38" t="s">
        <v>9</v>
      </c>
      <c r="C38">
        <f>IF(ISBLANK(InitCorr2022!C38),"",InitCorr2023!C38-InitCorr2022!C38)</f>
        <v>-9.5838791953343216E-3</v>
      </c>
      <c r="D38">
        <f>IF(ISBLANK(InitCorr2022!D38),"",InitCorr2023!D38-InitCorr2022!D38)</f>
        <v>-7.7312674586107466E-3</v>
      </c>
      <c r="E38">
        <f>IF(ISBLANK(InitCorr2022!E38),"",InitCorr2023!E38-InitCorr2022!E38)</f>
        <v>-6.4846103429272439E-3</v>
      </c>
      <c r="F38">
        <f>IF(ISBLANK(InitCorr2022!F38),"",InitCorr2023!F38-InitCorr2022!F38)</f>
        <v>-5.8586722078297626E-3</v>
      </c>
      <c r="G38">
        <f>IF(ISBLANK(InitCorr2022!G38),"",InitCorr2023!G38-InitCorr2022!G38)</f>
        <v>9.3008694543419451E-2</v>
      </c>
      <c r="H38">
        <f>IF(ISBLANK(InitCorr2022!H38),"",InitCorr2023!H38-InitCorr2022!H38)</f>
        <v>9.9183945863119682E-4</v>
      </c>
      <c r="I38">
        <f>IF(ISBLANK(InitCorr2022!I38),"",InitCorr2023!I38-InitCorr2022!I38)</f>
        <v>2.6750794512347964E-3</v>
      </c>
      <c r="J38">
        <f>IF(ISBLANK(InitCorr2022!J38),"",InitCorr2023!J38-InitCorr2022!J38)</f>
        <v>-5.9906921152313442E-3</v>
      </c>
      <c r="K38">
        <f>IF(ISBLANK(InitCorr2022!K38),"",InitCorr2023!K38-InitCorr2022!K38)</f>
        <v>-3.4802445112611102E-3</v>
      </c>
      <c r="L38">
        <f>IF(ISBLANK(InitCorr2022!L38),"",InitCorr2023!L38-InitCorr2022!L38)</f>
        <v>6.8736365865838506E-2</v>
      </c>
      <c r="M38">
        <f>IF(ISBLANK(InitCorr2022!M38),"",InitCorr2023!M38-InitCorr2022!M38)</f>
        <v>6.5169957805614145E-2</v>
      </c>
      <c r="N38">
        <f>IF(ISBLANK(InitCorr2022!N38),"",InitCorr2023!N38-InitCorr2022!N38)</f>
        <v>3.5092941844091563E-2</v>
      </c>
      <c r="O38">
        <f>IF(ISBLANK(InitCorr2022!O38),"",InitCorr2023!O38-InitCorr2022!O38)</f>
        <v>-9.2324603389509763E-3</v>
      </c>
      <c r="P38">
        <f>IF(ISBLANK(InitCorr2022!P38),"",InitCorr2023!P38-InitCorr2022!P38)</f>
        <v>-7.8288454797978968E-3</v>
      </c>
      <c r="Q38">
        <f>IF(ISBLANK(InitCorr2022!Q38),"",InitCorr2023!Q38-InitCorr2022!Q38)</f>
        <v>-7.6395554533763566E-3</v>
      </c>
      <c r="R38">
        <f>IF(ISBLANK(InitCorr2022!R38),"",InitCorr2023!R38-InitCorr2022!R38)</f>
        <v>-7.8567657004530167E-3</v>
      </c>
      <c r="S38">
        <f>IF(ISBLANK(InitCorr2022!S38),"",InitCorr2023!S38-InitCorr2022!S38)</f>
        <v>-6.2186216067171562E-3</v>
      </c>
      <c r="T38">
        <f>IF(ISBLANK(InitCorr2022!T38),"",InitCorr2023!T38-InitCorr2022!T38)</f>
        <v>9.7030298582844982E-2</v>
      </c>
      <c r="U38">
        <f>IF(ISBLANK(InitCorr2022!U38),"",InitCorr2023!U38-InitCorr2022!U38)</f>
        <v>0.10014494996475057</v>
      </c>
      <c r="V38">
        <f>IF(ISBLANK(InitCorr2022!V38),"",InitCorr2023!V38-InitCorr2022!V38)</f>
        <v>5.3604257257886666E-2</v>
      </c>
      <c r="W38">
        <f>IF(ISBLANK(InitCorr2022!W38),"",InitCorr2023!W38-InitCorr2022!W38)</f>
        <v>4.0813713934958279E-2</v>
      </c>
      <c r="X38">
        <f>IF(ISBLANK(InitCorr2022!X38),"",InitCorr2023!X38-InitCorr2022!X38)</f>
        <v>9.4430124524838746E-2</v>
      </c>
      <c r="Y38">
        <f>IF(ISBLANK(InitCorr2022!Y38),"",InitCorr2023!Y38-InitCorr2022!Y38)</f>
        <v>9.0446440662415334E-2</v>
      </c>
      <c r="Z38">
        <f>IF(ISBLANK(InitCorr2022!Z38),"",InitCorr2023!Z38-InitCorr2022!Z38)</f>
        <v>4.0348646627111129E-2</v>
      </c>
      <c r="AA38">
        <f>IF(ISBLANK(InitCorr2022!AA38),"",InitCorr2023!AA38-InitCorr2022!AA38)</f>
        <v>5.8557986082290542E-2</v>
      </c>
      <c r="AB38">
        <f>IF(ISBLANK(InitCorr2022!AB38),"",InitCorr2023!AB38-InitCorr2022!AB38)</f>
        <v>7.151974757183871E-2</v>
      </c>
      <c r="AC38">
        <f>IF(ISBLANK(InitCorr2022!AC38),"",InitCorr2023!AC38-InitCorr2022!AC38)</f>
        <v>7.2140484833863941E-2</v>
      </c>
      <c r="AD38">
        <f>IF(ISBLANK(InitCorr2022!AD38),"",InitCorr2023!AD38-InitCorr2022!AD38)</f>
        <v>3.5121498837655543E-2</v>
      </c>
      <c r="AE38">
        <f>IF(ISBLANK(InitCorr2022!AE38),"",InitCorr2023!AE38-InitCorr2022!AE38)</f>
        <v>-1.0375077816209416E-3</v>
      </c>
      <c r="AF38">
        <f>IF(ISBLANK(InitCorr2022!AF38),"",InitCorr2023!AF38-InitCorr2022!AF38)</f>
        <v>-9.1193599386427682E-3</v>
      </c>
      <c r="AG38">
        <f>IF(ISBLANK(InitCorr2022!AG38),"",InitCorr2023!AG38-InitCorr2022!AG38)</f>
        <v>-9.4728847593880672E-3</v>
      </c>
      <c r="AH38">
        <f>IF(ISBLANK(InitCorr2022!AH38),"",InitCorr2023!AH38-InitCorr2022!AH38)</f>
        <v>-7.1498548784387772E-3</v>
      </c>
      <c r="AI38">
        <f>IF(ISBLANK(InitCorr2022!AI38),"",InitCorr2023!AI38-InitCorr2022!AI38)</f>
        <v>-7.7147230930624811E-3</v>
      </c>
      <c r="AJ38">
        <f>IF(ISBLANK(InitCorr2022!AJ38),"",InitCorr2023!AJ38-InitCorr2022!AJ38)</f>
        <v>-6.4249746469652314E-3</v>
      </c>
      <c r="AK38">
        <f>IF(ISBLANK(InitCorr2022!AK38),"",InitCorr2023!AK38-InitCorr2022!AK38)</f>
        <v>7.3759022743135616E-3</v>
      </c>
      <c r="AL38" t="str">
        <f>IF(ISBLANK(InitCorr2022!AL38),"",InitCorr2023!AL38-InitCorr2022!AL38)</f>
        <v/>
      </c>
      <c r="AM38" t="str">
        <f>IF(ISBLANK(InitCorr2022!AM38),"",InitCorr2023!AM38-InitCorr2022!AM38)</f>
        <v/>
      </c>
      <c r="AN38" t="str">
        <f>IF(ISBLANK(InitCorr2022!AN38),"",InitCorr2023!AN38-InitCorr2022!AN38)</f>
        <v/>
      </c>
      <c r="AO38" t="str">
        <f>IF(ISBLANK(InitCorr2022!AO38),"",InitCorr2023!AO38-InitCorr2022!AO38)</f>
        <v/>
      </c>
      <c r="AP38" t="str">
        <f>IF(ISBLANK(InitCorr2022!AP38),"",InitCorr2023!AP38-InitCorr2022!AP38)</f>
        <v/>
      </c>
      <c r="AQ38" t="str">
        <f>IF(ISBLANK(InitCorr2022!AQ38),"",InitCorr2023!AQ38-InitCorr2022!AQ38)</f>
        <v/>
      </c>
      <c r="AR38" t="str">
        <f>IF(ISBLANK(InitCorr2022!AR38),"",InitCorr2023!AR38-InitCorr2022!AR38)</f>
        <v/>
      </c>
      <c r="AS38" t="str">
        <f>IF(ISBLANK(InitCorr2022!AS38),"",InitCorr2023!AS38-InitCorr2022!AS38)</f>
        <v/>
      </c>
      <c r="AT38" t="str">
        <f>IF(ISBLANK(InitCorr2022!AT38),"",InitCorr2023!AT38-InitCorr2022!AT38)</f>
        <v/>
      </c>
      <c r="AU38" t="str">
        <f>IF(ISBLANK(InitCorr2022!AU38),"",InitCorr2023!AU38-InitCorr2022!AU38)</f>
        <v/>
      </c>
      <c r="AV38" t="str">
        <f>IF(ISBLANK(InitCorr2022!AV38),"",InitCorr2023!AV38-InitCorr2022!AV38)</f>
        <v/>
      </c>
      <c r="AW38" t="str">
        <f>IF(ISBLANK(InitCorr2022!AW38),"",InitCorr2023!AW38-InitCorr2022!AW38)</f>
        <v/>
      </c>
      <c r="AX38" t="str">
        <f>IF(ISBLANK(InitCorr2022!AX38),"",InitCorr2023!AX38-InitCorr2022!AX38)</f>
        <v/>
      </c>
      <c r="AY38" t="str">
        <f>IF(ISBLANK(InitCorr2022!AY38),"",InitCorr2023!AY38-InitCorr2022!AY38)</f>
        <v/>
      </c>
      <c r="AZ38" t="str">
        <f>IF(ISBLANK(InitCorr2022!AZ38),"",InitCorr2023!AZ38-InitCorr2022!AZ38)</f>
        <v/>
      </c>
      <c r="BA38" t="str">
        <f>IF(ISBLANK(InitCorr2022!BA38),"",InitCorr2023!BA38-InitCorr2022!BA38)</f>
        <v/>
      </c>
      <c r="BB38" t="str">
        <f>IF(ISBLANK(InitCorr2022!BB38),"",InitCorr2023!BB38-InitCorr2022!BB38)</f>
        <v/>
      </c>
      <c r="BC38" t="str">
        <f>IF(ISBLANK(InitCorr2022!BC38),"",InitCorr2023!BC38-InitCorr2022!BC38)</f>
        <v/>
      </c>
    </row>
    <row r="39" spans="2:55" x14ac:dyDescent="0.25">
      <c r="B39" t="s">
        <v>31</v>
      </c>
      <c r="C39">
        <f>IF(ISBLANK(InitCorr2022!C39),"",InitCorr2023!C39-InitCorr2022!C39)</f>
        <v>4.072025666390644E-5</v>
      </c>
      <c r="D39">
        <f>IF(ISBLANK(InitCorr2022!D39),"",InitCorr2023!D39-InitCorr2022!D39)</f>
        <v>-6.3155998294062154E-4</v>
      </c>
      <c r="E39">
        <f>IF(ISBLANK(InitCorr2022!E39),"",InitCorr2023!E39-InitCorr2022!E39)</f>
        <v>-2.2170637461296772E-3</v>
      </c>
      <c r="F39">
        <f>IF(ISBLANK(InitCorr2022!F39),"",InitCorr2023!F39-InitCorr2022!F39)</f>
        <v>-2.1881820662678075E-3</v>
      </c>
      <c r="G39">
        <f>IF(ISBLANK(InitCorr2022!G39),"",InitCorr2023!G39-InitCorr2022!G39)</f>
        <v>9.1143315958213802E-2</v>
      </c>
      <c r="H39">
        <f>IF(ISBLANK(InitCorr2022!H39),"",InitCorr2023!H39-InitCorr2022!H39)</f>
        <v>6.7210384130130321E-5</v>
      </c>
      <c r="I39">
        <f>IF(ISBLANK(InitCorr2022!I39),"",InitCorr2023!I39-InitCorr2022!I39)</f>
        <v>7.5679024412481088E-3</v>
      </c>
      <c r="J39">
        <f>IF(ISBLANK(InitCorr2022!J39),"",InitCorr2023!J39-InitCorr2022!J39)</f>
        <v>-5.4925036101541175E-3</v>
      </c>
      <c r="K39">
        <f>IF(ISBLANK(InitCorr2022!K39),"",InitCorr2023!K39-InitCorr2022!K39)</f>
        <v>9.1873280949933411E-4</v>
      </c>
      <c r="L39">
        <f>IF(ISBLANK(InitCorr2022!L39),"",InitCorr2023!L39-InitCorr2022!L39)</f>
        <v>6.8892943338304841E-2</v>
      </c>
      <c r="M39">
        <f>IF(ISBLANK(InitCorr2022!M39),"",InitCorr2023!M39-InitCorr2022!M39)</f>
        <v>6.3860663026158282E-2</v>
      </c>
      <c r="N39">
        <f>IF(ISBLANK(InitCorr2022!N39),"",InitCorr2023!N39-InitCorr2022!N39)</f>
        <v>3.7621053485263914E-2</v>
      </c>
      <c r="O39">
        <f>IF(ISBLANK(InitCorr2022!O39),"",InitCorr2023!O39-InitCorr2022!O39)</f>
        <v>2.0293423855732851E-5</v>
      </c>
      <c r="P39">
        <f>IF(ISBLANK(InitCorr2022!P39),"",InitCorr2023!P39-InitCorr2022!P39)</f>
        <v>-4.4289135166014626E-4</v>
      </c>
      <c r="Q39">
        <f>IF(ISBLANK(InitCorr2022!Q39),"",InitCorr2023!Q39-InitCorr2022!Q39)</f>
        <v>-1.6214046388912662E-3</v>
      </c>
      <c r="R39">
        <f>IF(ISBLANK(InitCorr2022!R39),"",InitCorr2023!R39-InitCorr2022!R39)</f>
        <v>-3.6085398575100291E-3</v>
      </c>
      <c r="S39">
        <f>IF(ISBLANK(InitCorr2022!S39),"",InitCorr2023!S39-InitCorr2022!S39)</f>
        <v>-1.7000101898483888E-3</v>
      </c>
      <c r="T39">
        <f>IF(ISBLANK(InitCorr2022!T39),"",InitCorr2023!T39-InitCorr2022!T39)</f>
        <v>9.3101261593644263E-2</v>
      </c>
      <c r="U39">
        <f>IF(ISBLANK(InitCorr2022!U39),"",InitCorr2023!U39-InitCorr2022!U39)</f>
        <v>9.6298767985981387E-2</v>
      </c>
      <c r="V39">
        <f>IF(ISBLANK(InitCorr2022!V39),"",InitCorr2023!V39-InitCorr2022!V39)</f>
        <v>5.339355129942968E-2</v>
      </c>
      <c r="W39">
        <f>IF(ISBLANK(InitCorr2022!W39),"",InitCorr2023!W39-InitCorr2022!W39)</f>
        <v>4.0436119288028871E-2</v>
      </c>
      <c r="X39">
        <f>IF(ISBLANK(InitCorr2022!X39),"",InitCorr2023!X39-InitCorr2022!X39)</f>
        <v>9.1817930829505026E-2</v>
      </c>
      <c r="Y39">
        <f>IF(ISBLANK(InitCorr2022!Y39),"",InitCorr2023!Y39-InitCorr2022!Y39)</f>
        <v>8.853095378758058E-2</v>
      </c>
      <c r="Z39">
        <f>IF(ISBLANK(InitCorr2022!Z39),"",InitCorr2023!Z39-InitCorr2022!Z39)</f>
        <v>4.4860689754177147E-2</v>
      </c>
      <c r="AA39">
        <f>IF(ISBLANK(InitCorr2022!AA39),"",InitCorr2023!AA39-InitCorr2022!AA39)</f>
        <v>5.9794547721560572E-2</v>
      </c>
      <c r="AB39">
        <f>IF(ISBLANK(InitCorr2022!AB39),"",InitCorr2023!AB39-InitCorr2022!AB39)</f>
        <v>6.9578806771526697E-2</v>
      </c>
      <c r="AC39">
        <f>IF(ISBLANK(InitCorr2022!AC39),"",InitCorr2023!AC39-InitCorr2022!AC39)</f>
        <v>6.9708024832499382E-2</v>
      </c>
      <c r="AD39">
        <f>IF(ISBLANK(InitCorr2022!AD39),"",InitCorr2023!AD39-InitCorr2022!AD39)</f>
        <v>3.4860556907760541E-2</v>
      </c>
      <c r="AE39">
        <f>IF(ISBLANK(InitCorr2022!AE39),"",InitCorr2023!AE39-InitCorr2022!AE39)</f>
        <v>-1.8687223733418364E-3</v>
      </c>
      <c r="AF39">
        <f>IF(ISBLANK(InitCorr2022!AF39),"",InitCorr2023!AF39-InitCorr2022!AF39)</f>
        <v>-2.5146083876381731E-5</v>
      </c>
      <c r="AG39">
        <f>IF(ISBLANK(InitCorr2022!AG39),"",InitCorr2023!AG39-InitCorr2022!AG39)</f>
        <v>-1.2747057249051785E-4</v>
      </c>
      <c r="AH39">
        <f>IF(ISBLANK(InitCorr2022!AH39),"",InitCorr2023!AH39-InitCorr2022!AH39)</f>
        <v>-7.1867326786290153E-4</v>
      </c>
      <c r="AI39">
        <f>IF(ISBLANK(InitCorr2022!AI39),"",InitCorr2023!AI39-InitCorr2022!AI39)</f>
        <v>7.4085608941398817E-4</v>
      </c>
      <c r="AJ39">
        <f>IF(ISBLANK(InitCorr2022!AJ39),"",InitCorr2023!AJ39-InitCorr2022!AJ39)</f>
        <v>6.0959732176935066E-3</v>
      </c>
      <c r="AK39">
        <f>IF(ISBLANK(InitCorr2022!AK39),"",InitCorr2023!AK39-InitCorr2022!AK39)</f>
        <v>1.8223933712499973E-2</v>
      </c>
      <c r="AL39">
        <f>IF(ISBLANK(InitCorr2022!AL39),"",InitCorr2023!AL39-InitCorr2022!AL39)</f>
        <v>-4.7950920292340604E-3</v>
      </c>
      <c r="AM39" t="str">
        <f>IF(ISBLANK(InitCorr2022!AM39),"",InitCorr2023!AM39-InitCorr2022!AM39)</f>
        <v/>
      </c>
      <c r="AN39" t="str">
        <f>IF(ISBLANK(InitCorr2022!AN39),"",InitCorr2023!AN39-InitCorr2022!AN39)</f>
        <v/>
      </c>
      <c r="AO39" t="str">
        <f>IF(ISBLANK(InitCorr2022!AO39),"",InitCorr2023!AO39-InitCorr2022!AO39)</f>
        <v/>
      </c>
      <c r="AP39" t="str">
        <f>IF(ISBLANK(InitCorr2022!AP39),"",InitCorr2023!AP39-InitCorr2022!AP39)</f>
        <v/>
      </c>
      <c r="AQ39" t="str">
        <f>IF(ISBLANK(InitCorr2022!AQ39),"",InitCorr2023!AQ39-InitCorr2022!AQ39)</f>
        <v/>
      </c>
      <c r="AR39" t="str">
        <f>IF(ISBLANK(InitCorr2022!AR39),"",InitCorr2023!AR39-InitCorr2022!AR39)</f>
        <v/>
      </c>
      <c r="AS39" t="str">
        <f>IF(ISBLANK(InitCorr2022!AS39),"",InitCorr2023!AS39-InitCorr2022!AS39)</f>
        <v/>
      </c>
      <c r="AT39" t="str">
        <f>IF(ISBLANK(InitCorr2022!AT39),"",InitCorr2023!AT39-InitCorr2022!AT39)</f>
        <v/>
      </c>
      <c r="AU39" t="str">
        <f>IF(ISBLANK(InitCorr2022!AU39),"",InitCorr2023!AU39-InitCorr2022!AU39)</f>
        <v/>
      </c>
      <c r="AV39" t="str">
        <f>IF(ISBLANK(InitCorr2022!AV39),"",InitCorr2023!AV39-InitCorr2022!AV39)</f>
        <v/>
      </c>
      <c r="AW39" t="str">
        <f>IF(ISBLANK(InitCorr2022!AW39),"",InitCorr2023!AW39-InitCorr2022!AW39)</f>
        <v/>
      </c>
      <c r="AX39" t="str">
        <f>IF(ISBLANK(InitCorr2022!AX39),"",InitCorr2023!AX39-InitCorr2022!AX39)</f>
        <v/>
      </c>
      <c r="AY39" t="str">
        <f>IF(ISBLANK(InitCorr2022!AY39),"",InitCorr2023!AY39-InitCorr2022!AY39)</f>
        <v/>
      </c>
      <c r="AZ39" t="str">
        <f>IF(ISBLANK(InitCorr2022!AZ39),"",InitCorr2023!AZ39-InitCorr2022!AZ39)</f>
        <v/>
      </c>
      <c r="BA39" t="str">
        <f>IF(ISBLANK(InitCorr2022!BA39),"",InitCorr2023!BA39-InitCorr2022!BA39)</f>
        <v/>
      </c>
      <c r="BB39" t="str">
        <f>IF(ISBLANK(InitCorr2022!BB39),"",InitCorr2023!BB39-InitCorr2022!BB39)</f>
        <v/>
      </c>
      <c r="BC39" t="str">
        <f>IF(ISBLANK(InitCorr2022!BC39),"",InitCorr2023!BC39-InitCorr2022!BC39)</f>
        <v/>
      </c>
    </row>
    <row r="40" spans="2:55" x14ac:dyDescent="0.25">
      <c r="B40" t="s">
        <v>32</v>
      </c>
      <c r="C40">
        <f>IF(ISBLANK(InitCorr2022!C40),"",InitCorr2023!C40-InitCorr2022!C40)</f>
        <v>1.3250541470410937E-4</v>
      </c>
      <c r="D40">
        <f>IF(ISBLANK(InitCorr2022!D40),"",InitCorr2023!D40-InitCorr2022!D40)</f>
        <v>-4.6150195334243582E-4</v>
      </c>
      <c r="E40">
        <f>IF(ISBLANK(InitCorr2022!E40),"",InitCorr2023!E40-InitCorr2022!E40)</f>
        <v>-2.0217304051289853E-3</v>
      </c>
      <c r="F40">
        <f>IF(ISBLANK(InitCorr2022!F40),"",InitCorr2023!F40-InitCorr2022!F40)</f>
        <v>-1.8998042453116093E-3</v>
      </c>
      <c r="G40">
        <f>IF(ISBLANK(InitCorr2022!G40),"",InitCorr2023!G40-InitCorr2022!G40)</f>
        <v>8.4687237753304931E-2</v>
      </c>
      <c r="H40">
        <f>IF(ISBLANK(InitCorr2022!H40),"",InitCorr2023!H40-InitCorr2022!H40)</f>
        <v>1.8150417856987837E-4</v>
      </c>
      <c r="I40">
        <f>IF(ISBLANK(InitCorr2022!I40),"",InitCorr2023!I40-InitCorr2022!I40)</f>
        <v>7.0031474563764795E-3</v>
      </c>
      <c r="J40">
        <f>IF(ISBLANK(InitCorr2022!J40),"",InitCorr2023!J40-InitCorr2022!J40)</f>
        <v>-5.0728948596454604E-3</v>
      </c>
      <c r="K40">
        <f>IF(ISBLANK(InitCorr2022!K40),"",InitCorr2023!K40-InitCorr2022!K40)</f>
        <v>9.6217648015817225E-4</v>
      </c>
      <c r="L40">
        <f>IF(ISBLANK(InitCorr2022!L40),"",InitCorr2023!L40-InitCorr2022!L40)</f>
        <v>6.4055495655631081E-2</v>
      </c>
      <c r="M40">
        <f>IF(ISBLANK(InitCorr2022!M40),"",InitCorr2023!M40-InitCorr2022!M40)</f>
        <v>5.9363146274358666E-2</v>
      </c>
      <c r="N40">
        <f>IF(ISBLANK(InitCorr2022!N40),"",InitCorr2023!N40-InitCorr2022!N40)</f>
        <v>3.4956871858202565E-2</v>
      </c>
      <c r="O40">
        <f>IF(ISBLANK(InitCorr2022!O40),"",InitCorr2023!O40-InitCorr2022!O40)</f>
        <v>1.2408880209918705E-4</v>
      </c>
      <c r="P40">
        <f>IF(ISBLANK(InitCorr2022!P40),"",InitCorr2023!P40-InitCorr2022!P40)</f>
        <v>-2.818093242397679E-4</v>
      </c>
      <c r="Q40">
        <f>IF(ISBLANK(InitCorr2022!Q40),"",InitCorr2023!Q40-InitCorr2022!Q40)</f>
        <v>-1.3285838528644955E-3</v>
      </c>
      <c r="R40">
        <f>IF(ISBLANK(InitCorr2022!R40),"",InitCorr2023!R40-InitCorr2022!R40)</f>
        <v>-3.1973032675440272E-3</v>
      </c>
      <c r="S40">
        <f>IF(ISBLANK(InitCorr2022!S40),"",InitCorr2023!S40-InitCorr2022!S40)</f>
        <v>-1.5202141304321848E-3</v>
      </c>
      <c r="T40">
        <f>IF(ISBLANK(InitCorr2022!T40),"",InitCorr2023!T40-InitCorr2022!T40)</f>
        <v>8.6309490532119712E-2</v>
      </c>
      <c r="U40">
        <f>IF(ISBLANK(InitCorr2022!U40),"",InitCorr2023!U40-InitCorr2022!U40)</f>
        <v>8.9337598377979333E-2</v>
      </c>
      <c r="V40">
        <f>IF(ISBLANK(InitCorr2022!V40),"",InitCorr2023!V40-InitCorr2022!V40)</f>
        <v>4.9673109773371735E-2</v>
      </c>
      <c r="W40">
        <f>IF(ISBLANK(InitCorr2022!W40),"",InitCorr2023!W40-InitCorr2022!W40)</f>
        <v>3.7600616631918563E-2</v>
      </c>
      <c r="X40">
        <f>IF(ISBLANK(InitCorr2022!X40),"",InitCorr2023!X40-InitCorr2022!X40)</f>
        <v>8.5290303272109472E-2</v>
      </c>
      <c r="Y40">
        <f>IF(ISBLANK(InitCorr2022!Y40),"",InitCorr2023!Y40-InitCorr2022!Y40)</f>
        <v>8.2313745696476953E-2</v>
      </c>
      <c r="Z40">
        <f>IF(ISBLANK(InitCorr2022!Z40),"",InitCorr2023!Z40-InitCorr2022!Z40)</f>
        <v>4.1905556974036015E-2</v>
      </c>
      <c r="AA40">
        <f>IF(ISBLANK(InitCorr2022!AA40),"",InitCorr2023!AA40-InitCorr2022!AA40)</f>
        <v>5.559509065640468E-2</v>
      </c>
      <c r="AB40">
        <f>IF(ISBLANK(InitCorr2022!AB40),"",InitCorr2023!AB40-InitCorr2022!AB40)</f>
        <v>6.4611500148968576E-2</v>
      </c>
      <c r="AC40">
        <f>IF(ISBLANK(InitCorr2022!AC40),"",InitCorr2023!AC40-InitCorr2022!AC40)</f>
        <v>6.4783212971689208E-2</v>
      </c>
      <c r="AD40">
        <f>IF(ISBLANK(InitCorr2022!AD40),"",InitCorr2023!AD40-InitCorr2022!AD40)</f>
        <v>3.2512467021206408E-2</v>
      </c>
      <c r="AE40">
        <f>IF(ISBLANK(InitCorr2022!AE40),"",InitCorr2023!AE40-InitCorr2022!AE40)</f>
        <v>-1.6221206995290539E-3</v>
      </c>
      <c r="AF40">
        <f>IF(ISBLANK(InitCorr2022!AF40),"",InitCorr2023!AF40-InitCorr2022!AF40)</f>
        <v>6.413758478968079E-5</v>
      </c>
      <c r="AG40">
        <f>IF(ISBLANK(InitCorr2022!AG40),"",InitCorr2023!AG40-InitCorr2022!AG40)</f>
        <v>-4.7065861298600797E-5</v>
      </c>
      <c r="AH40">
        <f>IF(ISBLANK(InitCorr2022!AH40),"",InitCorr2023!AH40-InitCorr2022!AH40)</f>
        <v>-5.9733258760347185E-4</v>
      </c>
      <c r="AI40">
        <f>IF(ISBLANK(InitCorr2022!AI40),"",InitCorr2023!AI40-InitCorr2022!AI40)</f>
        <v>7.9070493429739264E-4</v>
      </c>
      <c r="AJ40">
        <f>IF(ISBLANK(InitCorr2022!AJ40),"",InitCorr2023!AJ40-InitCorr2022!AJ40)</f>
        <v>5.7539344164039274E-3</v>
      </c>
      <c r="AK40">
        <f>IF(ISBLANK(InitCorr2022!AK40),"",InitCorr2023!AK40-InitCorr2022!AK40)</f>
        <v>1.6962091723739414E-2</v>
      </c>
      <c r="AL40">
        <f>IF(ISBLANK(InitCorr2022!AL40),"",InitCorr2023!AL40-InitCorr2022!AL40)</f>
        <v>-4.3563610885537507E-3</v>
      </c>
      <c r="AM40">
        <f>IF(ISBLANK(InitCorr2022!AM40),"",InitCorr2023!AM40-InitCorr2022!AM40)</f>
        <v>4.9052765630247519E-5</v>
      </c>
      <c r="AN40" t="str">
        <f>IF(ISBLANK(InitCorr2022!AN40),"",InitCorr2023!AN40-InitCorr2022!AN40)</f>
        <v/>
      </c>
      <c r="AO40" t="str">
        <f>IF(ISBLANK(InitCorr2022!AO40),"",InitCorr2023!AO40-InitCorr2022!AO40)</f>
        <v/>
      </c>
      <c r="AP40" t="str">
        <f>IF(ISBLANK(InitCorr2022!AP40),"",InitCorr2023!AP40-InitCorr2022!AP40)</f>
        <v/>
      </c>
      <c r="AQ40" t="str">
        <f>IF(ISBLANK(InitCorr2022!AQ40),"",InitCorr2023!AQ40-InitCorr2022!AQ40)</f>
        <v/>
      </c>
      <c r="AR40" t="str">
        <f>IF(ISBLANK(InitCorr2022!AR40),"",InitCorr2023!AR40-InitCorr2022!AR40)</f>
        <v/>
      </c>
      <c r="AS40" t="str">
        <f>IF(ISBLANK(InitCorr2022!AS40),"",InitCorr2023!AS40-InitCorr2022!AS40)</f>
        <v/>
      </c>
      <c r="AT40" t="str">
        <f>IF(ISBLANK(InitCorr2022!AT40),"",InitCorr2023!AT40-InitCorr2022!AT40)</f>
        <v/>
      </c>
      <c r="AU40" t="str">
        <f>IF(ISBLANK(InitCorr2022!AU40),"",InitCorr2023!AU40-InitCorr2022!AU40)</f>
        <v/>
      </c>
      <c r="AV40" t="str">
        <f>IF(ISBLANK(InitCorr2022!AV40),"",InitCorr2023!AV40-InitCorr2022!AV40)</f>
        <v/>
      </c>
      <c r="AW40" t="str">
        <f>IF(ISBLANK(InitCorr2022!AW40),"",InitCorr2023!AW40-InitCorr2022!AW40)</f>
        <v/>
      </c>
      <c r="AX40" t="str">
        <f>IF(ISBLANK(InitCorr2022!AX40),"",InitCorr2023!AX40-InitCorr2022!AX40)</f>
        <v/>
      </c>
      <c r="AY40" t="str">
        <f>IF(ISBLANK(InitCorr2022!AY40),"",InitCorr2023!AY40-InitCorr2022!AY40)</f>
        <v/>
      </c>
      <c r="AZ40" t="str">
        <f>IF(ISBLANK(InitCorr2022!AZ40),"",InitCorr2023!AZ40-InitCorr2022!AZ40)</f>
        <v/>
      </c>
      <c r="BA40" t="str">
        <f>IF(ISBLANK(InitCorr2022!BA40),"",InitCorr2023!BA40-InitCorr2022!BA40)</f>
        <v/>
      </c>
      <c r="BB40" t="str">
        <f>IF(ISBLANK(InitCorr2022!BB40),"",InitCorr2023!BB40-InitCorr2022!BB40)</f>
        <v/>
      </c>
      <c r="BC40" t="str">
        <f>IF(ISBLANK(InitCorr2022!BC40),"",InitCorr2023!BC40-InitCorr2022!BC40)</f>
        <v/>
      </c>
    </row>
    <row r="41" spans="2:55" x14ac:dyDescent="0.25">
      <c r="B41" t="s">
        <v>33</v>
      </c>
      <c r="C41">
        <f>IF(ISBLANK(InitCorr2022!C41),"",InitCorr2023!C41-InitCorr2022!C41)</f>
        <v>8.3100356592674673E-5</v>
      </c>
      <c r="D41">
        <f>IF(ISBLANK(InitCorr2022!D41),"",InitCorr2023!D41-InitCorr2022!D41)</f>
        <v>9.1346413608542343E-6</v>
      </c>
      <c r="E41">
        <f>IF(ISBLANK(InitCorr2022!E41),"",InitCorr2023!E41-InitCorr2022!E41)</f>
        <v>-1.8011032364766144E-4</v>
      </c>
      <c r="F41">
        <f>IF(ISBLANK(InitCorr2022!F41),"",InitCorr2023!F41-InitCorr2022!F41)</f>
        <v>-2.687884803146412E-4</v>
      </c>
      <c r="G41">
        <f>IF(ISBLANK(InitCorr2022!G41),"",InitCorr2023!G41-InitCorr2022!G41)</f>
        <v>9.0483886128398736E-3</v>
      </c>
      <c r="H41">
        <f>IF(ISBLANK(InitCorr2022!H41),"",InitCorr2023!H41-InitCorr2022!H41)</f>
        <v>-8.9641303099553436E-5</v>
      </c>
      <c r="I41">
        <f>IF(ISBLANK(InitCorr2022!I41),"",InitCorr2023!I41-InitCorr2022!I41)</f>
        <v>7.3268401621277846E-4</v>
      </c>
      <c r="J41">
        <f>IF(ISBLANK(InitCorr2022!J41),"",InitCorr2023!J41-InitCorr2022!J41)</f>
        <v>-5.1174022483917864E-4</v>
      </c>
      <c r="K41">
        <f>IF(ISBLANK(InitCorr2022!K41),"",InitCorr2023!K41-InitCorr2022!K41)</f>
        <v>9.9292884814299043E-5</v>
      </c>
      <c r="L41">
        <f>IF(ISBLANK(InitCorr2022!L41),"",InitCorr2023!L41-InitCorr2022!L41)</f>
        <v>6.8330424960335858E-3</v>
      </c>
      <c r="M41">
        <f>IF(ISBLANK(InitCorr2022!M41),"",InitCorr2023!M41-InitCorr2022!M41)</f>
        <v>6.3979302331968763E-3</v>
      </c>
      <c r="N41">
        <f>IF(ISBLANK(InitCorr2022!N41),"",InitCorr2023!N41-InitCorr2022!N41)</f>
        <v>3.7925221270570736E-3</v>
      </c>
      <c r="O41">
        <f>IF(ISBLANK(InitCorr2022!O41),"",InitCorr2023!O41-InitCorr2022!O41)</f>
        <v>8.0426384542184315E-5</v>
      </c>
      <c r="P41">
        <f>IF(ISBLANK(InitCorr2022!P41),"",InitCorr2023!P41-InitCorr2022!P41)</f>
        <v>3.3379954505828591E-5</v>
      </c>
      <c r="Q41">
        <f>IF(ISBLANK(InitCorr2022!Q41),"",InitCorr2023!Q41-InitCorr2022!Q41)</f>
        <v>-9.9877433183494235E-5</v>
      </c>
      <c r="R41">
        <f>IF(ISBLANK(InitCorr2022!R41),"",InitCorr2023!R41-InitCorr2022!R41)</f>
        <v>-2.4863656932235662E-4</v>
      </c>
      <c r="S41">
        <f>IF(ISBLANK(InitCorr2022!S41),"",InitCorr2023!S41-InitCorr2022!S41)</f>
        <v>-1.4245011771605448E-4</v>
      </c>
      <c r="T41">
        <f>IF(ISBLANK(InitCorr2022!T41),"",InitCorr2023!T41-InitCorr2022!T41)</f>
        <v>9.1733300468772073E-3</v>
      </c>
      <c r="U41">
        <f>IF(ISBLANK(InitCorr2022!U41),"",InitCorr2023!U41-InitCorr2022!U41)</f>
        <v>9.4464613199934204E-3</v>
      </c>
      <c r="V41">
        <f>IF(ISBLANK(InitCorr2022!V41),"",InitCorr2023!V41-InitCorr2022!V41)</f>
        <v>5.1109299050930753E-3</v>
      </c>
      <c r="W41">
        <f>IF(ISBLANK(InitCorr2022!W41),"",InitCorr2023!W41-InitCorr2022!W41)</f>
        <v>4.3641407911825586E-3</v>
      </c>
      <c r="X41">
        <f>IF(ISBLANK(InitCorr2022!X41),"",InitCorr2023!X41-InitCorr2022!X41)</f>
        <v>9.1987845816929193E-3</v>
      </c>
      <c r="Y41">
        <f>IF(ISBLANK(InitCorr2022!Y41),"",InitCorr2023!Y41-InitCorr2022!Y41)</f>
        <v>8.7782503672288025E-3</v>
      </c>
      <c r="Z41">
        <f>IF(ISBLANK(InitCorr2022!Z41),"",InitCorr2023!Z41-InitCorr2022!Z41)</f>
        <v>4.3777684625999E-3</v>
      </c>
      <c r="AA41">
        <f>IF(ISBLANK(InitCorr2022!AA41),"",InitCorr2023!AA41-InitCorr2022!AA41)</f>
        <v>6.0171910670733181E-3</v>
      </c>
      <c r="AB41">
        <f>IF(ISBLANK(InitCorr2022!AB41),"",InitCorr2023!AB41-InitCorr2022!AB41)</f>
        <v>6.9335120700763251E-3</v>
      </c>
      <c r="AC41">
        <f>IF(ISBLANK(InitCorr2022!AC41),"",InitCorr2023!AC41-InitCorr2022!AC41)</f>
        <v>6.9074481145773095E-3</v>
      </c>
      <c r="AD41">
        <f>IF(ISBLANK(InitCorr2022!AD41),"",InitCorr2023!AD41-InitCorr2022!AD41)</f>
        <v>3.3704462699011149E-3</v>
      </c>
      <c r="AE41">
        <f>IF(ISBLANK(InitCorr2022!AE41),"",InitCorr2023!AE41-InitCorr2022!AE41)</f>
        <v>-2.9495513325382308E-4</v>
      </c>
      <c r="AF41">
        <f>IF(ISBLANK(InitCorr2022!AF41),"",InitCorr2023!AF41-InitCorr2022!AF41)</f>
        <v>5.0743152062208974E-5</v>
      </c>
      <c r="AG41">
        <f>IF(ISBLANK(InitCorr2022!AG41),"",InitCorr2023!AG41-InitCorr2022!AG41)</f>
        <v>1.0396524019513909E-4</v>
      </c>
      <c r="AH41">
        <f>IF(ISBLANK(InitCorr2022!AH41),"",InitCorr2023!AH41-InitCorr2022!AH41)</f>
        <v>2.6717918323385104E-6</v>
      </c>
      <c r="AI41">
        <f>IF(ISBLANK(InitCorr2022!AI41),"",InitCorr2023!AI41-InitCorr2022!AI41)</f>
        <v>1.9889364001293014E-4</v>
      </c>
      <c r="AJ41">
        <f>IF(ISBLANK(InitCorr2022!AJ41),"",InitCorr2023!AJ41-InitCorr2022!AJ41)</f>
        <v>5.7744965902261497E-4</v>
      </c>
      <c r="AK41">
        <f>IF(ISBLANK(InitCorr2022!AK41),"",InitCorr2023!AK41-InitCorr2022!AK41)</f>
        <v>1.4465143189950833E-3</v>
      </c>
      <c r="AL41">
        <f>IF(ISBLANK(InitCorr2022!AL41),"",InitCorr2023!AL41-InitCorr2022!AL41)</f>
        <v>-4.7518119093482164E-4</v>
      </c>
      <c r="AM41">
        <f>IF(ISBLANK(InitCorr2022!AM41),"",InitCorr2023!AM41-InitCorr2022!AM41)</f>
        <v>2.4669780575831135E-5</v>
      </c>
      <c r="AN41">
        <f>IF(ISBLANK(InitCorr2022!AN41),"",InitCorr2023!AN41-InitCorr2022!AN41)</f>
        <v>-8.3854082658409157E-6</v>
      </c>
      <c r="AO41" t="str">
        <f>IF(ISBLANK(InitCorr2022!AO41),"",InitCorr2023!AO41-InitCorr2022!AO41)</f>
        <v/>
      </c>
      <c r="AP41" t="str">
        <f>IF(ISBLANK(InitCorr2022!AP41),"",InitCorr2023!AP41-InitCorr2022!AP41)</f>
        <v/>
      </c>
      <c r="AQ41" t="str">
        <f>IF(ISBLANK(InitCorr2022!AQ41),"",InitCorr2023!AQ41-InitCorr2022!AQ41)</f>
        <v/>
      </c>
      <c r="AR41" t="str">
        <f>IF(ISBLANK(InitCorr2022!AR41),"",InitCorr2023!AR41-InitCorr2022!AR41)</f>
        <v/>
      </c>
      <c r="AS41" t="str">
        <f>IF(ISBLANK(InitCorr2022!AS41),"",InitCorr2023!AS41-InitCorr2022!AS41)</f>
        <v/>
      </c>
      <c r="AT41" t="str">
        <f>IF(ISBLANK(InitCorr2022!AT41),"",InitCorr2023!AT41-InitCorr2022!AT41)</f>
        <v/>
      </c>
      <c r="AU41" t="str">
        <f>IF(ISBLANK(InitCorr2022!AU41),"",InitCorr2023!AU41-InitCorr2022!AU41)</f>
        <v/>
      </c>
      <c r="AV41" t="str">
        <f>IF(ISBLANK(InitCorr2022!AV41),"",InitCorr2023!AV41-InitCorr2022!AV41)</f>
        <v/>
      </c>
      <c r="AW41" t="str">
        <f>IF(ISBLANK(InitCorr2022!AW41),"",InitCorr2023!AW41-InitCorr2022!AW41)</f>
        <v/>
      </c>
      <c r="AX41" t="str">
        <f>IF(ISBLANK(InitCorr2022!AX41),"",InitCorr2023!AX41-InitCorr2022!AX41)</f>
        <v/>
      </c>
      <c r="AY41" t="str">
        <f>IF(ISBLANK(InitCorr2022!AY41),"",InitCorr2023!AY41-InitCorr2022!AY41)</f>
        <v/>
      </c>
      <c r="AZ41" t="str">
        <f>IF(ISBLANK(InitCorr2022!AZ41),"",InitCorr2023!AZ41-InitCorr2022!AZ41)</f>
        <v/>
      </c>
      <c r="BA41" t="str">
        <f>IF(ISBLANK(InitCorr2022!BA41),"",InitCorr2023!BA41-InitCorr2022!BA41)</f>
        <v/>
      </c>
      <c r="BB41" t="str">
        <f>IF(ISBLANK(InitCorr2022!BB41),"",InitCorr2023!BB41-InitCorr2022!BB41)</f>
        <v/>
      </c>
      <c r="BC41" t="str">
        <f>IF(ISBLANK(InitCorr2022!BC41),"",InitCorr2023!BC41-InitCorr2022!BC41)</f>
        <v/>
      </c>
    </row>
    <row r="42" spans="2:55" x14ac:dyDescent="0.25">
      <c r="B42" t="s">
        <v>11</v>
      </c>
      <c r="C42">
        <f>IF(ISBLANK(InitCorr2022!C42),"",InitCorr2023!C42-InitCorr2022!C42)</f>
        <v>3.0489763629720945E-2</v>
      </c>
      <c r="D42">
        <f>IF(ISBLANK(InitCorr2022!D42),"",InitCorr2023!D42-InitCorr2022!D42)</f>
        <v>2.8541421621750468E-2</v>
      </c>
      <c r="E42">
        <f>IF(ISBLANK(InitCorr2022!E42),"",InitCorr2023!E42-InitCorr2022!E42)</f>
        <v>2.2578331196571932E-2</v>
      </c>
      <c r="F42">
        <f>IF(ISBLANK(InitCorr2022!F42),"",InitCorr2023!F42-InitCorr2022!F42)</f>
        <v>2.0367541273994649E-2</v>
      </c>
      <c r="G42">
        <f>IF(ISBLANK(InitCorr2022!G42),"",InitCorr2023!G42-InitCorr2022!G42)</f>
        <v>-4.4176306186139852E-2</v>
      </c>
      <c r="H42">
        <f>IF(ISBLANK(InitCorr2022!H42),"",InitCorr2023!H42-InitCorr2022!H42)</f>
        <v>1.2694156213012009E-3</v>
      </c>
      <c r="I42">
        <f>IF(ISBLANK(InitCorr2022!I42),"",InitCorr2023!I42-InitCorr2022!I42)</f>
        <v>1.3764659279539515E-2</v>
      </c>
      <c r="J42">
        <f>IF(ISBLANK(InitCorr2022!J42),"",InitCorr2023!J42-InitCorr2022!J42)</f>
        <v>9.0090494261348963E-3</v>
      </c>
      <c r="K42">
        <f>IF(ISBLANK(InitCorr2022!K42),"",InitCorr2023!K42-InitCorr2022!K42)</f>
        <v>1.6262376299620351E-2</v>
      </c>
      <c r="L42">
        <f>IF(ISBLANK(InitCorr2022!L42),"",InitCorr2023!L42-InitCorr2022!L42)</f>
        <v>-3.0660369500747381E-2</v>
      </c>
      <c r="M42">
        <f>IF(ISBLANK(InitCorr2022!M42),"",InitCorr2023!M42-InitCorr2022!M42)</f>
        <v>-2.9288482879100519E-2</v>
      </c>
      <c r="N42">
        <f>IF(ISBLANK(InitCorr2022!N42),"",InitCorr2023!N42-InitCorr2022!N42)</f>
        <v>-1.1463613904033484E-2</v>
      </c>
      <c r="O42">
        <f>IF(ISBLANK(InitCorr2022!O42),"",InitCorr2023!O42-InitCorr2022!O42)</f>
        <v>3.0281821836293882E-2</v>
      </c>
      <c r="P42">
        <f>IF(ISBLANK(InitCorr2022!P42),"",InitCorr2023!P42-InitCorr2022!P42)</f>
        <v>2.8845830157605529E-2</v>
      </c>
      <c r="Q42">
        <f>IF(ISBLANK(InitCorr2022!Q42),"",InitCorr2023!Q42-InitCorr2022!Q42)</f>
        <v>2.7149973390154764E-2</v>
      </c>
      <c r="R42">
        <f>IF(ISBLANK(InitCorr2022!R42),"",InitCorr2023!R42-InitCorr2022!R42)</f>
        <v>2.5027044464795145E-2</v>
      </c>
      <c r="S42">
        <f>IF(ISBLANK(InitCorr2022!S42),"",InitCorr2023!S42-InitCorr2022!S42)</f>
        <v>2.2957469555804966E-2</v>
      </c>
      <c r="T42">
        <f>IF(ISBLANK(InitCorr2022!T42),"",InitCorr2023!T42-InitCorr2022!T42)</f>
        <v>-4.311854356818523E-2</v>
      </c>
      <c r="U42">
        <f>IF(ISBLANK(InitCorr2022!U42),"",InitCorr2023!U42-InitCorr2022!U42)</f>
        <v>-4.5038068254588282E-2</v>
      </c>
      <c r="V42">
        <f>IF(ISBLANK(InitCorr2022!V42),"",InitCorr2023!V42-InitCorr2022!V42)</f>
        <v>-2.3919072023132093E-2</v>
      </c>
      <c r="W42">
        <f>IF(ISBLANK(InitCorr2022!W42),"",InitCorr2023!W42-InitCorr2022!W42)</f>
        <v>-1.4204066047407352E-2</v>
      </c>
      <c r="X42">
        <f>IF(ISBLANK(InitCorr2022!X42),"",InitCorr2023!X42-InitCorr2022!X42)</f>
        <v>-4.5215132489156679E-2</v>
      </c>
      <c r="Y42">
        <f>IF(ISBLANK(InitCorr2022!Y42),"",InitCorr2023!Y42-InitCorr2022!Y42)</f>
        <v>-4.2485422447858495E-2</v>
      </c>
      <c r="Z42">
        <f>IF(ISBLANK(InitCorr2022!Z42),"",InitCorr2023!Z42-InitCorr2022!Z42)</f>
        <v>-1.6519671908187705E-2</v>
      </c>
      <c r="AA42">
        <f>IF(ISBLANK(InitCorr2022!AA42),"",InitCorr2023!AA42-InitCorr2022!AA42)</f>
        <v>-2.5579303758174438E-2</v>
      </c>
      <c r="AB42">
        <f>IF(ISBLANK(InitCorr2022!AB42),"",InitCorr2023!AB42-InitCorr2022!AB42)</f>
        <v>-3.2411220417360859E-2</v>
      </c>
      <c r="AC42">
        <f>IF(ISBLANK(InitCorr2022!AC42),"",InitCorr2023!AC42-InitCorr2022!AC42)</f>
        <v>-3.2534764195387506E-2</v>
      </c>
      <c r="AD42">
        <f>IF(ISBLANK(InitCorr2022!AD42),"",InitCorr2023!AD42-InitCorr2022!AD42)</f>
        <v>-1.4331007418693503E-2</v>
      </c>
      <c r="AE42">
        <f>IF(ISBLANK(InitCorr2022!AE42),"",InitCorr2023!AE42-InitCorr2022!AE42)</f>
        <v>1.934348824467691E-3</v>
      </c>
      <c r="AF42">
        <f>IF(ISBLANK(InitCorr2022!AF42),"",InitCorr2023!AF42-InitCorr2022!AF42)</f>
        <v>2.9381393529395339E-2</v>
      </c>
      <c r="AG42">
        <f>IF(ISBLANK(InitCorr2022!AG42),"",InitCorr2023!AG42-InitCorr2022!AG42)</f>
        <v>2.8464434220197649E-2</v>
      </c>
      <c r="AH42">
        <f>IF(ISBLANK(InitCorr2022!AH42),"",InitCorr2023!AH42-InitCorr2022!AH42)</f>
        <v>2.7684322259246025E-2</v>
      </c>
      <c r="AI42">
        <f>IF(ISBLANK(InitCorr2022!AI42),"",InitCorr2023!AI42-InitCorr2022!AI42)</f>
        <v>2.6676917039679726E-2</v>
      </c>
      <c r="AJ42">
        <f>IF(ISBLANK(InitCorr2022!AJ42),"",InitCorr2023!AJ42-InitCorr2022!AJ42)</f>
        <v>2.1856287272298602E-2</v>
      </c>
      <c r="AK42">
        <f>IF(ISBLANK(InitCorr2022!AK42),"",InitCorr2023!AK42-InitCorr2022!AK42)</f>
        <v>1.159368353050616E-2</v>
      </c>
      <c r="AL42">
        <f>IF(ISBLANK(InitCorr2022!AL42),"",InitCorr2023!AL42-InitCorr2022!AL42)</f>
        <v>1.9666363253350923E-2</v>
      </c>
      <c r="AM42">
        <f>IF(ISBLANK(InitCorr2022!AM42),"",InitCorr2023!AM42-InitCorr2022!AM42)</f>
        <v>1.5209584296943246E-2</v>
      </c>
      <c r="AN42">
        <f>IF(ISBLANK(InitCorr2022!AN42),"",InitCorr2023!AN42-InitCorr2022!AN42)</f>
        <v>1.405899722389066E-2</v>
      </c>
      <c r="AO42">
        <f>IF(ISBLANK(InitCorr2022!AO42),"",InitCorr2023!AO42-InitCorr2022!AO42)</f>
        <v>1.4231393588738216E-3</v>
      </c>
      <c r="AP42" t="str">
        <f>IF(ISBLANK(InitCorr2022!AP42),"",InitCorr2023!AP42-InitCorr2022!AP42)</f>
        <v/>
      </c>
      <c r="AQ42" t="str">
        <f>IF(ISBLANK(InitCorr2022!AQ42),"",InitCorr2023!AQ42-InitCorr2022!AQ42)</f>
        <v/>
      </c>
      <c r="AR42" t="str">
        <f>IF(ISBLANK(InitCorr2022!AR42),"",InitCorr2023!AR42-InitCorr2022!AR42)</f>
        <v/>
      </c>
      <c r="AS42" t="str">
        <f>IF(ISBLANK(InitCorr2022!AS42),"",InitCorr2023!AS42-InitCorr2022!AS42)</f>
        <v/>
      </c>
      <c r="AT42" t="str">
        <f>IF(ISBLANK(InitCorr2022!AT42),"",InitCorr2023!AT42-InitCorr2022!AT42)</f>
        <v/>
      </c>
      <c r="AU42" t="str">
        <f>IF(ISBLANK(InitCorr2022!AU42),"",InitCorr2023!AU42-InitCorr2022!AU42)</f>
        <v/>
      </c>
      <c r="AV42" t="str">
        <f>IF(ISBLANK(InitCorr2022!AV42),"",InitCorr2023!AV42-InitCorr2022!AV42)</f>
        <v/>
      </c>
      <c r="AW42" t="str">
        <f>IF(ISBLANK(InitCorr2022!AW42),"",InitCorr2023!AW42-InitCorr2022!AW42)</f>
        <v/>
      </c>
      <c r="AX42" t="str">
        <f>IF(ISBLANK(InitCorr2022!AX42),"",InitCorr2023!AX42-InitCorr2022!AX42)</f>
        <v/>
      </c>
      <c r="AY42" t="str">
        <f>IF(ISBLANK(InitCorr2022!AY42),"",InitCorr2023!AY42-InitCorr2022!AY42)</f>
        <v/>
      </c>
      <c r="AZ42" t="str">
        <f>IF(ISBLANK(InitCorr2022!AZ42),"",InitCorr2023!AZ42-InitCorr2022!AZ42)</f>
        <v/>
      </c>
      <c r="BA42" t="str">
        <f>IF(ISBLANK(InitCorr2022!BA42),"",InitCorr2023!BA42-InitCorr2022!BA42)</f>
        <v/>
      </c>
      <c r="BB42" t="str">
        <f>IF(ISBLANK(InitCorr2022!BB42),"",InitCorr2023!BB42-InitCorr2022!BB42)</f>
        <v/>
      </c>
      <c r="BC42" t="str">
        <f>IF(ISBLANK(InitCorr2022!BC42),"",InitCorr2023!BC42-InitCorr2022!BC42)</f>
        <v/>
      </c>
    </row>
    <row r="43" spans="2:55" x14ac:dyDescent="0.25">
      <c r="B43" t="s">
        <v>49</v>
      </c>
      <c r="C43">
        <f>IF(ISBLANK(InitCorr2022!C43),"",InitCorr2023!C43-InitCorr2022!C43)</f>
        <v>0.18020222603352229</v>
      </c>
      <c r="D43">
        <f>IF(ISBLANK(InitCorr2022!D43),"",InitCorr2023!D43-InitCorr2022!D43)</f>
        <v>0.16587740627507097</v>
      </c>
      <c r="E43">
        <f>IF(ISBLANK(InitCorr2022!E43),"",InitCorr2023!E43-InitCorr2022!E43)</f>
        <v>0.13114675396064915</v>
      </c>
      <c r="F43">
        <f>IF(ISBLANK(InitCorr2022!F43),"",InitCorr2023!F43-InitCorr2022!F43)</f>
        <v>0.11893567018230621</v>
      </c>
      <c r="G43">
        <f>IF(ISBLANK(InitCorr2022!G43),"",InitCorr2023!G43-InitCorr2022!G43)</f>
        <v>1.6875549876869123E-3</v>
      </c>
      <c r="H43">
        <f>IF(ISBLANK(InitCorr2022!H43),"",InitCorr2023!H43-InitCorr2022!H43)</f>
        <v>-1.6894066643218797E-3</v>
      </c>
      <c r="I43">
        <f>IF(ISBLANK(InitCorr2022!I43),"",InitCorr2023!I43-InitCorr2022!I43)</f>
        <v>9.9615751756190363E-2</v>
      </c>
      <c r="J43">
        <f>IF(ISBLANK(InitCorr2022!J43),"",InitCorr2023!J43-InitCorr2022!J43)</f>
        <v>4.1411770755717947E-2</v>
      </c>
      <c r="K43">
        <f>IF(ISBLANK(InitCorr2022!K43),"",InitCorr2023!K43-InitCorr2022!K43)</f>
        <v>0.10303214009961664</v>
      </c>
      <c r="L43">
        <f>IF(ISBLANK(InitCorr2022!L43),"",InitCorr2023!L43-InitCorr2022!L43)</f>
        <v>1.5381278402487708E-2</v>
      </c>
      <c r="M43">
        <f>IF(ISBLANK(InitCorr2022!M43),"",InitCorr2023!M43-InitCorr2022!M43)</f>
        <v>1.134751823413549E-2</v>
      </c>
      <c r="N43">
        <f>IF(ISBLANK(InitCorr2022!N43),"",InitCorr2023!N43-InitCorr2022!N43)</f>
        <v>3.633785563844158E-2</v>
      </c>
      <c r="O43">
        <f>IF(ISBLANK(InitCorr2022!O43),"",InitCorr2023!O43-InitCorr2022!O43)</f>
        <v>0.17873801405477735</v>
      </c>
      <c r="P43">
        <f>IF(ISBLANK(InitCorr2022!P43),"",InitCorr2023!P43-InitCorr2022!P43)</f>
        <v>0.16811804648517065</v>
      </c>
      <c r="Q43">
        <f>IF(ISBLANK(InitCorr2022!Q43),"",InitCorr2023!Q43-InitCorr2022!Q43)</f>
        <v>0.15548034449436812</v>
      </c>
      <c r="R43">
        <f>IF(ISBLANK(InitCorr2022!R43),"",InitCorr2023!R43-InitCorr2022!R43)</f>
        <v>0.13785194433735598</v>
      </c>
      <c r="S43">
        <f>IF(ISBLANK(InitCorr2022!S43),"",InitCorr2023!S43-InitCorr2022!S43)</f>
        <v>0.13362497451867877</v>
      </c>
      <c r="T43">
        <f>IF(ISBLANK(InitCorr2022!T43),"",InitCorr2023!T43-InitCorr2022!T43)</f>
        <v>-4.5475554353391345E-4</v>
      </c>
      <c r="U43">
        <f>IF(ISBLANK(InitCorr2022!U43),"",InitCorr2023!U43-InitCorr2022!U43)</f>
        <v>-5.4582180652129608E-5</v>
      </c>
      <c r="V43">
        <f>IF(ISBLANK(InitCorr2022!V43),"",InitCorr2023!V43-InitCorr2022!V43)</f>
        <v>1.0836082731939034E-2</v>
      </c>
      <c r="W43">
        <f>IF(ISBLANK(InitCorr2022!W43),"",InitCorr2023!W43-InitCorr2022!W43)</f>
        <v>3.0073919183389031E-2</v>
      </c>
      <c r="X43">
        <f>IF(ISBLANK(InitCorr2022!X43),"",InitCorr2023!X43-InitCorr2022!X43)</f>
        <v>2.8836126760133363E-3</v>
      </c>
      <c r="Y43">
        <f>IF(ISBLANK(InitCorr2022!Y43),"",InitCorr2023!Y43-InitCorr2022!Y43)</f>
        <v>2.7557746990802823E-3</v>
      </c>
      <c r="Z43">
        <f>IF(ISBLANK(InitCorr2022!Z43),"",InitCorr2023!Z43-InitCorr2022!Z43)</f>
        <v>3.6306238060554663E-2</v>
      </c>
      <c r="AA43">
        <f>IF(ISBLANK(InitCorr2022!AA43),"",InitCorr2023!AA43-InitCorr2022!AA43)</f>
        <v>2.2096656856727681E-2</v>
      </c>
      <c r="AB43">
        <f>IF(ISBLANK(InitCorr2022!AB43),"",InitCorr2023!AB43-InitCorr2022!AB43)</f>
        <v>8.5646059305066746E-3</v>
      </c>
      <c r="AC43">
        <f>IF(ISBLANK(InitCorr2022!AC43),"",InitCorr2023!AC43-InitCorr2022!AC43)</f>
        <v>6.3717993990768385E-3</v>
      </c>
      <c r="AD43">
        <f>IF(ISBLANK(InitCorr2022!AD43),"",InitCorr2023!AD43-InitCorr2022!AD43)</f>
        <v>1.1153075291379877E-2</v>
      </c>
      <c r="AE43">
        <f>IF(ISBLANK(InitCorr2022!AE43),"",InitCorr2023!AE43-InitCorr2022!AE43)</f>
        <v>-4.1341530443880226E-3</v>
      </c>
      <c r="AF43">
        <f>IF(ISBLANK(InitCorr2022!AF43),"",InitCorr2023!AF43-InitCorr2022!AF43)</f>
        <v>0.17439497998472206</v>
      </c>
      <c r="AG43">
        <f>IF(ISBLANK(InitCorr2022!AG43),"",InitCorr2023!AG43-InitCorr2022!AG43)</f>
        <v>0.16811762645302405</v>
      </c>
      <c r="AH43">
        <f>IF(ISBLANK(InitCorr2022!AH43),"",InitCorr2023!AH43-InitCorr2022!AH43)</f>
        <v>0.16053750059921257</v>
      </c>
      <c r="AI43">
        <f>IF(ISBLANK(InitCorr2022!AI43),"",InitCorr2023!AI43-InitCorr2022!AI43)</f>
        <v>0.15896327576112951</v>
      </c>
      <c r="AJ43">
        <f>IF(ISBLANK(InitCorr2022!AJ43),"",InitCorr2023!AJ43-InitCorr2022!AJ43)</f>
        <v>0.14877845729028125</v>
      </c>
      <c r="AK43">
        <f>IF(ISBLANK(InitCorr2022!AK43),"",InitCorr2023!AK43-InitCorr2022!AK43)</f>
        <v>0.14127025272050817</v>
      </c>
      <c r="AL43">
        <f>IF(ISBLANK(InitCorr2022!AL43),"",InitCorr2023!AL43-InitCorr2022!AL43)</f>
        <v>9.4069688317735253E-2</v>
      </c>
      <c r="AM43">
        <f>IF(ISBLANK(InitCorr2022!AM43),"",InitCorr2023!AM43-InitCorr2022!AM43)</f>
        <v>9.0138373326409824E-2</v>
      </c>
      <c r="AN43">
        <f>IF(ISBLANK(InitCorr2022!AN43),"",InitCorr2023!AN43-InitCorr2022!AN43)</f>
        <v>8.3613269888230465E-2</v>
      </c>
      <c r="AO43">
        <f>IF(ISBLANK(InitCorr2022!AO43),"",InitCorr2023!AO43-InitCorr2022!AO43)</f>
        <v>8.8597856103263036E-3</v>
      </c>
      <c r="AP43">
        <f>IF(ISBLANK(InitCorr2022!AP43),"",InitCorr2023!AP43-InitCorr2022!AP43)</f>
        <v>-4.2038961082765225E-2</v>
      </c>
      <c r="AQ43" t="str">
        <f>IF(ISBLANK(InitCorr2022!AQ43),"",InitCorr2023!AQ43-InitCorr2022!AQ43)</f>
        <v/>
      </c>
      <c r="AR43" t="str">
        <f>IF(ISBLANK(InitCorr2022!AR43),"",InitCorr2023!AR43-InitCorr2022!AR43)</f>
        <v/>
      </c>
      <c r="AS43" t="str">
        <f>IF(ISBLANK(InitCorr2022!AS43),"",InitCorr2023!AS43-InitCorr2022!AS43)</f>
        <v/>
      </c>
      <c r="AT43" t="str">
        <f>IF(ISBLANK(InitCorr2022!AT43),"",InitCorr2023!AT43-InitCorr2022!AT43)</f>
        <v/>
      </c>
      <c r="AU43" t="str">
        <f>IF(ISBLANK(InitCorr2022!AU43),"",InitCorr2023!AU43-InitCorr2022!AU43)</f>
        <v/>
      </c>
      <c r="AV43" t="str">
        <f>IF(ISBLANK(InitCorr2022!AV43),"",InitCorr2023!AV43-InitCorr2022!AV43)</f>
        <v/>
      </c>
      <c r="AW43" t="str">
        <f>IF(ISBLANK(InitCorr2022!AW43),"",InitCorr2023!AW43-InitCorr2022!AW43)</f>
        <v/>
      </c>
      <c r="AX43" t="str">
        <f>IF(ISBLANK(InitCorr2022!AX43),"",InitCorr2023!AX43-InitCorr2022!AX43)</f>
        <v/>
      </c>
      <c r="AY43" t="str">
        <f>IF(ISBLANK(InitCorr2022!AY43),"",InitCorr2023!AY43-InitCorr2022!AY43)</f>
        <v/>
      </c>
      <c r="AZ43" t="str">
        <f>IF(ISBLANK(InitCorr2022!AZ43),"",InitCorr2023!AZ43-InitCorr2022!AZ43)</f>
        <v/>
      </c>
      <c r="BA43" t="str">
        <f>IF(ISBLANK(InitCorr2022!BA43),"",InitCorr2023!BA43-InitCorr2022!BA43)</f>
        <v/>
      </c>
      <c r="BB43" t="str">
        <f>IF(ISBLANK(InitCorr2022!BB43),"",InitCorr2023!BB43-InitCorr2022!BB43)</f>
        <v/>
      </c>
      <c r="BC43" t="str">
        <f>IF(ISBLANK(InitCorr2022!BC43),"",InitCorr2023!BC43-InitCorr2022!BC43)</f>
        <v/>
      </c>
    </row>
    <row r="44" spans="2:55" x14ac:dyDescent="0.25">
      <c r="B44" t="s">
        <v>34</v>
      </c>
      <c r="C44">
        <f>IF(ISBLANK(InitCorr2022!C44),"",InitCorr2023!C44-InitCorr2022!C44)</f>
        <v>-6.9237461556131419E-3</v>
      </c>
      <c r="D44">
        <f>IF(ISBLANK(InitCorr2022!D44),"",InitCorr2023!D44-InitCorr2022!D44)</f>
        <v>-6.9702899945051078E-3</v>
      </c>
      <c r="E44">
        <f>IF(ISBLANK(InitCorr2022!E44),"",InitCorr2023!E44-InitCorr2022!E44)</f>
        <v>-6.4937652392051404E-3</v>
      </c>
      <c r="F44">
        <f>IF(ISBLANK(InitCorr2022!F44),"",InitCorr2023!F44-InitCorr2022!F44)</f>
        <v>-6.0126393084654062E-3</v>
      </c>
      <c r="G44">
        <f>IF(ISBLANK(InitCorr2022!G44),"",InitCorr2023!G44-InitCorr2022!G44)</f>
        <v>6.0747639397418202E-2</v>
      </c>
      <c r="H44">
        <f>IF(ISBLANK(InitCorr2022!H44),"",InitCorr2023!H44-InitCorr2022!H44)</f>
        <v>1.5184190023764203E-4</v>
      </c>
      <c r="I44">
        <f>IF(ISBLANK(InitCorr2022!I44),"",InitCorr2023!I44-InitCorr2022!I44)</f>
        <v>1.4188164811566317E-3</v>
      </c>
      <c r="J44">
        <f>IF(ISBLANK(InitCorr2022!J44),"",InitCorr2023!J44-InitCorr2022!J44)</f>
        <v>-4.7240239677453083E-3</v>
      </c>
      <c r="K44">
        <f>IF(ISBLANK(InitCorr2022!K44),"",InitCorr2023!K44-InitCorr2022!K44)</f>
        <v>-3.3263411206519711E-3</v>
      </c>
      <c r="L44">
        <f>IF(ISBLANK(InitCorr2022!L44),"",InitCorr2023!L44-InitCorr2022!L44)</f>
        <v>4.6061089345095695E-2</v>
      </c>
      <c r="M44">
        <f>IF(ISBLANK(InitCorr2022!M44),"",InitCorr2023!M44-InitCorr2022!M44)</f>
        <v>4.2815416824249566E-2</v>
      </c>
      <c r="N44">
        <f>IF(ISBLANK(InitCorr2022!N44),"",InitCorr2023!N44-InitCorr2022!N44)</f>
        <v>2.4207512741872779E-2</v>
      </c>
      <c r="O44">
        <f>IF(ISBLANK(InitCorr2022!O44),"",InitCorr2023!O44-InitCorr2022!O44)</f>
        <v>-6.917561061553168E-3</v>
      </c>
      <c r="P44">
        <f>IF(ISBLANK(InitCorr2022!P44),"",InitCorr2023!P44-InitCorr2022!P44)</f>
        <v>-6.906702409964105E-3</v>
      </c>
      <c r="Q44">
        <f>IF(ISBLANK(InitCorr2022!Q44),"",InitCorr2023!Q44-InitCorr2022!Q44)</f>
        <v>-7.2950280978865689E-3</v>
      </c>
      <c r="R44">
        <f>IF(ISBLANK(InitCorr2022!R44),"",InitCorr2023!R44-InitCorr2022!R44)</f>
        <v>-7.9901622220135415E-3</v>
      </c>
      <c r="S44">
        <f>IF(ISBLANK(InitCorr2022!S44),"",InitCorr2023!S44-InitCorr2022!S44)</f>
        <v>-6.230533796454385E-3</v>
      </c>
      <c r="T44">
        <f>IF(ISBLANK(InitCorr2022!T44),"",InitCorr2023!T44-InitCorr2022!T44)</f>
        <v>6.3464058204367624E-2</v>
      </c>
      <c r="U44">
        <f>IF(ISBLANK(InitCorr2022!U44),"",InitCorr2023!U44-InitCorr2022!U44)</f>
        <v>6.5628479220364924E-2</v>
      </c>
      <c r="V44">
        <f>IF(ISBLANK(InitCorr2022!V44),"",InitCorr2023!V44-InitCorr2022!V44)</f>
        <v>3.6239008588006168E-2</v>
      </c>
      <c r="W44">
        <f>IF(ISBLANK(InitCorr2022!W44),"",InitCorr2023!W44-InitCorr2022!W44)</f>
        <v>2.6326531773985966E-2</v>
      </c>
      <c r="X44">
        <f>IF(ISBLANK(InitCorr2022!X44),"",InitCorr2023!X44-InitCorr2022!X44)</f>
        <v>6.141341751652335E-2</v>
      </c>
      <c r="Y44">
        <f>IF(ISBLANK(InitCorr2022!Y44),"",InitCorr2023!Y44-InitCorr2022!Y44)</f>
        <v>5.9210495305276528E-2</v>
      </c>
      <c r="Z44">
        <f>IF(ISBLANK(InitCorr2022!Z44),"",InitCorr2023!Z44-InitCorr2022!Z44)</f>
        <v>2.9087704946568455E-2</v>
      </c>
      <c r="AA44">
        <f>IF(ISBLANK(InitCorr2022!AA44),"",InitCorr2023!AA44-InitCorr2022!AA44)</f>
        <v>3.9532035899839155E-2</v>
      </c>
      <c r="AB44">
        <f>IF(ISBLANK(InitCorr2022!AB44),"",InitCorr2023!AB44-InitCorr2022!AB44)</f>
        <v>4.676225040476345E-2</v>
      </c>
      <c r="AC44">
        <f>IF(ISBLANK(InitCorr2022!AC44),"",InitCorr2023!AC44-InitCorr2022!AC44)</f>
        <v>4.7008399352067708E-2</v>
      </c>
      <c r="AD44">
        <f>IF(ISBLANK(InitCorr2022!AD44),"",InitCorr2023!AD44-InitCorr2022!AD44)</f>
        <v>2.3763038876608973E-2</v>
      </c>
      <c r="AE44">
        <f>IF(ISBLANK(InitCorr2022!AE44),"",InitCorr2023!AE44-InitCorr2022!AE44)</f>
        <v>-1.0874883180343065E-3</v>
      </c>
      <c r="AF44">
        <f>IF(ISBLANK(InitCorr2022!AF44),"",InitCorr2023!AF44-InitCorr2022!AF44)</f>
        <v>-6.7523728938059802E-3</v>
      </c>
      <c r="AG44">
        <f>IF(ISBLANK(InitCorr2022!AG44),"",InitCorr2023!AG44-InitCorr2022!AG44)</f>
        <v>-6.6232461143455046E-3</v>
      </c>
      <c r="AH44">
        <f>IF(ISBLANK(InitCorr2022!AH44),"",InitCorr2023!AH44-InitCorr2022!AH44)</f>
        <v>-6.7902407071751547E-3</v>
      </c>
      <c r="AI44">
        <f>IF(ISBLANK(InitCorr2022!AI44),"",InitCorr2023!AI44-InitCorr2022!AI44)</f>
        <v>-5.7012523711831853E-3</v>
      </c>
      <c r="AJ44">
        <f>IF(ISBLANK(InitCorr2022!AJ44),"",InitCorr2023!AJ44-InitCorr2022!AJ44)</f>
        <v>-1.8609449634867103E-3</v>
      </c>
      <c r="AK44">
        <f>IF(ISBLANK(InitCorr2022!AK44),"",InitCorr2023!AK44-InitCorr2022!AK44)</f>
        <v>6.5387640765169897E-3</v>
      </c>
      <c r="AL44">
        <f>IF(ISBLANK(InitCorr2022!AL44),"",InitCorr2023!AL44-InitCorr2022!AL44)</f>
        <v>-6.788869686963489E-3</v>
      </c>
      <c r="AM44">
        <f>IF(ISBLANK(InitCorr2022!AM44),"",InitCorr2023!AM44-InitCorr2022!AM44)</f>
        <v>-3.5779715337296014E-3</v>
      </c>
      <c r="AN44">
        <f>IF(ISBLANK(InitCorr2022!AN44),"",InitCorr2023!AN44-InitCorr2022!AN44)</f>
        <v>-3.2535009958394867E-3</v>
      </c>
      <c r="AO44">
        <f>IF(ISBLANK(InitCorr2022!AO44),"",InitCorr2023!AO44-InitCorr2022!AO44)</f>
        <v>-1.1132109963851722E-4</v>
      </c>
      <c r="AP44">
        <f>IF(ISBLANK(InitCorr2022!AP44),"",InitCorr2023!AP44-InitCorr2022!AP44)</f>
        <v>1.1870515330988526E-2</v>
      </c>
      <c r="AQ44">
        <f>IF(ISBLANK(InitCorr2022!AQ44),"",InitCorr2023!AQ44-InitCorr2022!AQ44)</f>
        <v>6.0761715132143762E-2</v>
      </c>
      <c r="AR44" t="str">
        <f>IF(ISBLANK(InitCorr2022!AR44),"",InitCorr2023!AR44-InitCorr2022!AR44)</f>
        <v/>
      </c>
      <c r="AS44" t="str">
        <f>IF(ISBLANK(InitCorr2022!AS44),"",InitCorr2023!AS44-InitCorr2022!AS44)</f>
        <v/>
      </c>
      <c r="AT44" t="str">
        <f>IF(ISBLANK(InitCorr2022!AT44),"",InitCorr2023!AT44-InitCorr2022!AT44)</f>
        <v/>
      </c>
      <c r="AU44" t="str">
        <f>IF(ISBLANK(InitCorr2022!AU44),"",InitCorr2023!AU44-InitCorr2022!AU44)</f>
        <v/>
      </c>
      <c r="AV44" t="str">
        <f>IF(ISBLANK(InitCorr2022!AV44),"",InitCorr2023!AV44-InitCorr2022!AV44)</f>
        <v/>
      </c>
      <c r="AW44" t="str">
        <f>IF(ISBLANK(InitCorr2022!AW44),"",InitCorr2023!AW44-InitCorr2022!AW44)</f>
        <v/>
      </c>
      <c r="AX44" t="str">
        <f>IF(ISBLANK(InitCorr2022!AX44),"",InitCorr2023!AX44-InitCorr2022!AX44)</f>
        <v/>
      </c>
      <c r="AY44" t="str">
        <f>IF(ISBLANK(InitCorr2022!AY44),"",InitCorr2023!AY44-InitCorr2022!AY44)</f>
        <v/>
      </c>
      <c r="AZ44" t="str">
        <f>IF(ISBLANK(InitCorr2022!AZ44),"",InitCorr2023!AZ44-InitCorr2022!AZ44)</f>
        <v/>
      </c>
      <c r="BA44" t="str">
        <f>IF(ISBLANK(InitCorr2022!BA44),"",InitCorr2023!BA44-InitCorr2022!BA44)</f>
        <v/>
      </c>
      <c r="BB44" t="str">
        <f>IF(ISBLANK(InitCorr2022!BB44),"",InitCorr2023!BB44-InitCorr2022!BB44)</f>
        <v/>
      </c>
      <c r="BC44" t="str">
        <f>IF(ISBLANK(InitCorr2022!BC44),"",InitCorr2023!BC44-InitCorr2022!BC44)</f>
        <v/>
      </c>
    </row>
    <row r="45" spans="2:55" x14ac:dyDescent="0.25">
      <c r="B45" t="s">
        <v>35</v>
      </c>
      <c r="C45">
        <f>IF(ISBLANK(InitCorr2022!C45),"",InitCorr2023!C45-InitCorr2022!C45)</f>
        <v>-7.2228748084126604E-3</v>
      </c>
      <c r="D45">
        <f>IF(ISBLANK(InitCorr2022!D45),"",InitCorr2023!D45-InitCorr2022!D45)</f>
        <v>-7.2813133280483777E-3</v>
      </c>
      <c r="E45">
        <f>IF(ISBLANK(InitCorr2022!E45),"",InitCorr2023!E45-InitCorr2022!E45)</f>
        <v>-6.788162054509328E-3</v>
      </c>
      <c r="F45">
        <f>IF(ISBLANK(InitCorr2022!F45),"",InitCorr2023!F45-InitCorr2022!F45)</f>
        <v>-6.2854996114209971E-3</v>
      </c>
      <c r="G45">
        <f>IF(ISBLANK(InitCorr2022!G45),"",InitCorr2023!G45-InitCorr2022!G45)</f>
        <v>6.4676689295286832E-2</v>
      </c>
      <c r="H45">
        <f>IF(ISBLANK(InitCorr2022!H45),"",InitCorr2023!H45-InitCorr2022!H45)</f>
        <v>1.5720537996850338E-4</v>
      </c>
      <c r="I45">
        <f>IF(ISBLANK(InitCorr2022!I45),"",InitCorr2023!I45-InitCorr2022!I45)</f>
        <v>1.5954993970771214E-3</v>
      </c>
      <c r="J45">
        <f>IF(ISBLANK(InitCorr2022!J45),"",InitCorr2023!J45-InitCorr2022!J45)</f>
        <v>-5.0132644895941186E-3</v>
      </c>
      <c r="K45">
        <f>IF(ISBLANK(InitCorr2022!K45),"",InitCorr2023!K45-InitCorr2022!K45)</f>
        <v>-3.4472705808241688E-3</v>
      </c>
      <c r="L45">
        <f>IF(ISBLANK(InitCorr2022!L45),"",InitCorr2023!L45-InitCorr2022!L45)</f>
        <v>4.9044038444826528E-2</v>
      </c>
      <c r="M45">
        <f>IF(ISBLANK(InitCorr2022!M45),"",InitCorr2023!M45-InitCorr2022!M45)</f>
        <v>4.5590424618428577E-2</v>
      </c>
      <c r="N45">
        <f>IF(ISBLANK(InitCorr2022!N45),"",InitCorr2023!N45-InitCorr2022!N45)</f>
        <v>2.5800200408750612E-2</v>
      </c>
      <c r="O45">
        <f>IF(ISBLANK(InitCorr2022!O45),"",InitCorr2023!O45-InitCorr2022!O45)</f>
        <v>-7.2166298484471203E-3</v>
      </c>
      <c r="P45">
        <f>IF(ISBLANK(InitCorr2022!P45),"",InitCorr2023!P45-InitCorr2022!P45)</f>
        <v>-7.2110484988458512E-3</v>
      </c>
      <c r="Q45">
        <f>IF(ISBLANK(InitCorr2022!Q45),"",InitCorr2023!Q45-InitCorr2022!Q45)</f>
        <v>-7.6353402384565228E-3</v>
      </c>
      <c r="R45">
        <f>IF(ISBLANK(InitCorr2022!R45),"",InitCorr2023!R45-InitCorr2022!R45)</f>
        <v>-8.3946786460901701E-3</v>
      </c>
      <c r="S45">
        <f>IF(ISBLANK(InitCorr2022!S45),"",InitCorr2023!S45-InitCorr2022!S45)</f>
        <v>-6.5106503289356077E-3</v>
      </c>
      <c r="T45">
        <f>IF(ISBLANK(InitCorr2022!T45),"",InitCorr2023!T45-InitCorr2022!T45)</f>
        <v>6.7546089693376637E-2</v>
      </c>
      <c r="U45">
        <f>IF(ISBLANK(InitCorr2022!U45),"",InitCorr2023!U45-InitCorr2022!U45)</f>
        <v>6.9847732006334998E-2</v>
      </c>
      <c r="V45">
        <f>IF(ISBLANK(InitCorr2022!V45),"",InitCorr2023!V45-InitCorr2022!V45)</f>
        <v>3.8569287608483077E-2</v>
      </c>
      <c r="W45">
        <f>IF(ISBLANK(InitCorr2022!W45),"",InitCorr2023!W45-InitCorr2022!W45)</f>
        <v>2.805257758540413E-2</v>
      </c>
      <c r="X45">
        <f>IF(ISBLANK(InitCorr2022!X45),"",InitCorr2023!X45-InitCorr2022!X45)</f>
        <v>6.5384735735093014E-2</v>
      </c>
      <c r="Y45">
        <f>IF(ISBLANK(InitCorr2022!Y45),"",InitCorr2023!Y45-InitCorr2022!Y45)</f>
        <v>6.3036412152154941E-2</v>
      </c>
      <c r="Z45">
        <f>IF(ISBLANK(InitCorr2022!Z45),"",InitCorr2023!Z45-InitCorr2022!Z45)</f>
        <v>3.0993407584419784E-2</v>
      </c>
      <c r="AA45">
        <f>IF(ISBLANK(InitCorr2022!AA45),"",InitCorr2023!AA45-InitCorr2022!AA45)</f>
        <v>4.2104110216413464E-2</v>
      </c>
      <c r="AB45">
        <f>IF(ISBLANK(InitCorr2022!AB45),"",InitCorr2023!AB45-InitCorr2022!AB45)</f>
        <v>4.9786870565870361E-2</v>
      </c>
      <c r="AC45">
        <f>IF(ISBLANK(InitCorr2022!AC45),"",InitCorr2023!AC45-InitCorr2022!AC45)</f>
        <v>5.0044143944367389E-2</v>
      </c>
      <c r="AD45">
        <f>IF(ISBLANK(InitCorr2022!AD45),"",InitCorr2023!AD45-InitCorr2022!AD45)</f>
        <v>2.5292895670671497E-2</v>
      </c>
      <c r="AE45">
        <f>IF(ISBLANK(InitCorr2022!AE45),"",InitCorr2023!AE45-InitCorr2022!AE45)</f>
        <v>-1.1643218334410951E-3</v>
      </c>
      <c r="AF45">
        <f>IF(ISBLANK(InitCorr2022!AF45),"",InitCorr2023!AF45-InitCorr2022!AF45)</f>
        <v>-7.0465303187259298E-3</v>
      </c>
      <c r="AG45">
        <f>IF(ISBLANK(InitCorr2022!AG45),"",InitCorr2023!AG45-InitCorr2022!AG45)</f>
        <v>-6.9095659663170883E-3</v>
      </c>
      <c r="AH45">
        <f>IF(ISBLANK(InitCorr2022!AH45),"",InitCorr2023!AH45-InitCorr2022!AH45)</f>
        <v>-7.0917750987525285E-3</v>
      </c>
      <c r="AI45">
        <f>IF(ISBLANK(InitCorr2022!AI45),"",InitCorr2023!AI45-InitCorr2022!AI45)</f>
        <v>-5.937129477943115E-3</v>
      </c>
      <c r="AJ45">
        <f>IF(ISBLANK(InitCorr2022!AJ45),"",InitCorr2023!AJ45-InitCorr2022!AJ45)</f>
        <v>-1.8521579062428239E-3</v>
      </c>
      <c r="AK45">
        <f>IF(ISBLANK(InitCorr2022!AK45),"",InitCorr2023!AK45-InitCorr2022!AK45)</f>
        <v>7.0788717230104159E-3</v>
      </c>
      <c r="AL45">
        <f>IF(ISBLANK(InitCorr2022!AL45),"",InitCorr2023!AL45-InitCorr2022!AL45)</f>
        <v>-7.143280934924584E-3</v>
      </c>
      <c r="AM45">
        <f>IF(ISBLANK(InitCorr2022!AM45),"",InitCorr2023!AM45-InitCorr2022!AM45)</f>
        <v>-3.7422260041866939E-3</v>
      </c>
      <c r="AN45">
        <f>IF(ISBLANK(InitCorr2022!AN45),"",InitCorr2023!AN45-InitCorr2022!AN45)</f>
        <v>-3.4056637226436981E-3</v>
      </c>
      <c r="AO45">
        <f>IF(ISBLANK(InitCorr2022!AO45),"",InitCorr2023!AO45-InitCorr2022!AO45)</f>
        <v>-1.1663399024995288E-4</v>
      </c>
      <c r="AP45">
        <f>IF(ISBLANK(InitCorr2022!AP45),"",InitCorr2023!AP45-InitCorr2022!AP45)</f>
        <v>1.2597541109211005E-2</v>
      </c>
      <c r="AQ45">
        <f>IF(ISBLANK(InitCorr2022!AQ45),"",InitCorr2023!AQ45-InitCorr2022!AQ45)</f>
        <v>6.4571290927168679E-2</v>
      </c>
      <c r="AR45">
        <f>IF(ISBLANK(InitCorr2022!AR45),"",InitCorr2023!AR45-InitCorr2022!AR45)</f>
        <v>-1.0410081650447101E-4</v>
      </c>
      <c r="AS45" t="str">
        <f>IF(ISBLANK(InitCorr2022!AS45),"",InitCorr2023!AS45-InitCorr2022!AS45)</f>
        <v/>
      </c>
      <c r="AT45" t="str">
        <f>IF(ISBLANK(InitCorr2022!AT45),"",InitCorr2023!AT45-InitCorr2022!AT45)</f>
        <v/>
      </c>
      <c r="AU45" t="str">
        <f>IF(ISBLANK(InitCorr2022!AU45),"",InitCorr2023!AU45-InitCorr2022!AU45)</f>
        <v/>
      </c>
      <c r="AV45" t="str">
        <f>IF(ISBLANK(InitCorr2022!AV45),"",InitCorr2023!AV45-InitCorr2022!AV45)</f>
        <v/>
      </c>
      <c r="AW45" t="str">
        <f>IF(ISBLANK(InitCorr2022!AW45),"",InitCorr2023!AW45-InitCorr2022!AW45)</f>
        <v/>
      </c>
      <c r="AX45" t="str">
        <f>IF(ISBLANK(InitCorr2022!AX45),"",InitCorr2023!AX45-InitCorr2022!AX45)</f>
        <v/>
      </c>
      <c r="AY45" t="str">
        <f>IF(ISBLANK(InitCorr2022!AY45),"",InitCorr2023!AY45-InitCorr2022!AY45)</f>
        <v/>
      </c>
      <c r="AZ45" t="str">
        <f>IF(ISBLANK(InitCorr2022!AZ45),"",InitCorr2023!AZ45-InitCorr2022!AZ45)</f>
        <v/>
      </c>
      <c r="BA45" t="str">
        <f>IF(ISBLANK(InitCorr2022!BA45),"",InitCorr2023!BA45-InitCorr2022!BA45)</f>
        <v/>
      </c>
      <c r="BB45" t="str">
        <f>IF(ISBLANK(InitCorr2022!BB45),"",InitCorr2023!BB45-InitCorr2022!BB45)</f>
        <v/>
      </c>
      <c r="BC45" t="str">
        <f>IF(ISBLANK(InitCorr2022!BC45),"",InitCorr2023!BC45-InitCorr2022!BC45)</f>
        <v/>
      </c>
    </row>
    <row r="46" spans="2:55" x14ac:dyDescent="0.25">
      <c r="B46" t="s">
        <v>50</v>
      </c>
      <c r="C46">
        <f>IF(ISBLANK(InitCorr2022!C46),"",InitCorr2023!C46-InitCorr2022!C46)</f>
        <v>1.8139079118437706E-3</v>
      </c>
      <c r="D46">
        <f>IF(ISBLANK(InitCorr2022!D46),"",InitCorr2023!D46-InitCorr2022!D46)</f>
        <v>4.005018843107333E-4</v>
      </c>
      <c r="E46">
        <f>IF(ISBLANK(InitCorr2022!E46),"",InitCorr2023!E46-InitCorr2022!E46)</f>
        <v>-3.1302901684917561E-3</v>
      </c>
      <c r="F46">
        <f>IF(ISBLANK(InitCorr2022!F46),"",InitCorr2023!F46-InitCorr2022!F46)</f>
        <v>-3.1832113175326304E-3</v>
      </c>
      <c r="G46">
        <f>IF(ISBLANK(InitCorr2022!G46),"",InitCorr2023!G46-InitCorr2022!G46)</f>
        <v>0.18059020181614138</v>
      </c>
      <c r="H46">
        <f>IF(ISBLANK(InitCorr2022!H46),"",InitCorr2023!H46-InitCorr2022!H46)</f>
        <v>1.7135492814844902E-4</v>
      </c>
      <c r="I46">
        <f>IF(ISBLANK(InitCorr2022!I46),"",InitCorr2023!I46-InitCorr2022!I46)</f>
        <v>1.5943870621323297E-2</v>
      </c>
      <c r="J46">
        <f>IF(ISBLANK(InitCorr2022!J46),"",InitCorr2023!J46-InitCorr2022!J46)</f>
        <v>-1.0333338729477975E-2</v>
      </c>
      <c r="K46">
        <f>IF(ISBLANK(InitCorr2022!K46),"",InitCorr2023!K46-InitCorr2022!K46)</f>
        <v>2.8700083907203799E-3</v>
      </c>
      <c r="L46">
        <f>IF(ISBLANK(InitCorr2022!L46),"",InitCorr2023!L46-InitCorr2022!L46)</f>
        <v>0.1367829349283004</v>
      </c>
      <c r="M46">
        <f>IF(ISBLANK(InitCorr2022!M46),"",InitCorr2023!M46-InitCorr2022!M46)</f>
        <v>0.1266972319363624</v>
      </c>
      <c r="N46">
        <f>IF(ISBLANK(InitCorr2022!N46),"",InitCorr2023!N46-InitCorr2022!N46)</f>
        <v>7.4835270940579124E-2</v>
      </c>
      <c r="O46">
        <f>IF(ISBLANK(InitCorr2022!O46),"",InitCorr2023!O46-InitCorr2022!O46)</f>
        <v>1.7754027145047147E-3</v>
      </c>
      <c r="P46">
        <f>IF(ISBLANK(InitCorr2022!P46),"",InitCorr2023!P46-InitCorr2022!P46)</f>
        <v>7.7917850980202541E-4</v>
      </c>
      <c r="Q46">
        <f>IF(ISBLANK(InitCorr2022!Q46),"",InitCorr2023!Q46-InitCorr2022!Q46)</f>
        <v>-1.571548550735935E-3</v>
      </c>
      <c r="R46">
        <f>IF(ISBLANK(InitCorr2022!R46),"",InitCorr2023!R46-InitCorr2022!R46)</f>
        <v>-5.6760586876124508E-3</v>
      </c>
      <c r="S46">
        <f>IF(ISBLANK(InitCorr2022!S46),"",InitCorr2023!S46-InitCorr2022!S46)</f>
        <v>-2.088416497958101E-3</v>
      </c>
      <c r="T46">
        <f>IF(ISBLANK(InitCorr2022!T46),"",InitCorr2023!T46-InitCorr2022!T46)</f>
        <v>0.18423504224685819</v>
      </c>
      <c r="U46">
        <f>IF(ISBLANK(InitCorr2022!U46),"",InitCorr2023!U46-InitCorr2022!U46)</f>
        <v>0.19063136906752384</v>
      </c>
      <c r="V46">
        <f>IF(ISBLANK(InitCorr2022!V46),"",InitCorr2023!V46-InitCorr2022!V46)</f>
        <v>0.10591628082887665</v>
      </c>
      <c r="W46">
        <f>IF(ISBLANK(InitCorr2022!W46),"",InitCorr2023!W46-InitCorr2022!W46)</f>
        <v>8.0376583222829812E-2</v>
      </c>
      <c r="X46">
        <f>IF(ISBLANK(InitCorr2022!X46),"",InitCorr2023!X46-InitCorr2022!X46)</f>
        <v>0.18190908438307427</v>
      </c>
      <c r="Y46">
        <f>IF(ISBLANK(InitCorr2022!Y46),"",InitCorr2023!Y46-InitCorr2022!Y46)</f>
        <v>0.1754409674152059</v>
      </c>
      <c r="Z46">
        <f>IF(ISBLANK(InitCorr2022!Z46),"",InitCorr2023!Z46-InitCorr2022!Z46)</f>
        <v>8.9392694922166657E-2</v>
      </c>
      <c r="AA46">
        <f>IF(ISBLANK(InitCorr2022!AA46),"",InitCorr2023!AA46-InitCorr2022!AA46)</f>
        <v>0.11875282315278406</v>
      </c>
      <c r="AB46">
        <f>IF(ISBLANK(InitCorr2022!AB46),"",InitCorr2023!AB46-InitCorr2022!AB46)</f>
        <v>0.13792893944907955</v>
      </c>
      <c r="AC46">
        <f>IF(ISBLANK(InitCorr2022!AC46),"",InitCorr2023!AC46-InitCorr2022!AC46)</f>
        <v>0.13819057035254348</v>
      </c>
      <c r="AD46">
        <f>IF(ISBLANK(InitCorr2022!AD46),"",InitCorr2023!AD46-InitCorr2022!AD46)</f>
        <v>6.9293677533048575E-2</v>
      </c>
      <c r="AE46">
        <f>IF(ISBLANK(InitCorr2022!AE46),"",InitCorr2023!AE46-InitCorr2022!AE46)</f>
        <v>-3.71759256283586E-3</v>
      </c>
      <c r="AF46">
        <f>IF(ISBLANK(InitCorr2022!AF46),"",InitCorr2023!AF46-InitCorr2022!AF46)</f>
        <v>1.6330601689669155E-3</v>
      </c>
      <c r="AG46">
        <f>IF(ISBLANK(InitCorr2022!AG46),"",InitCorr2023!AG46-InitCorr2022!AG46)</f>
        <v>1.3987955389652695E-3</v>
      </c>
      <c r="AH46">
        <f>IF(ISBLANK(InitCorr2022!AH46),"",InitCorr2023!AH46-InitCorr2022!AH46)</f>
        <v>1.1367257740957371E-4</v>
      </c>
      <c r="AI46">
        <f>IF(ISBLANK(InitCorr2022!AI46),"",InitCorr2023!AI46-InitCorr2022!AI46)</f>
        <v>3.017636861553652E-3</v>
      </c>
      <c r="AJ46">
        <f>IF(ISBLANK(InitCorr2022!AJ46),"",InitCorr2023!AJ46-InitCorr2022!AJ46)</f>
        <v>1.3477797007679926E-2</v>
      </c>
      <c r="AK46">
        <f>IF(ISBLANK(InitCorr2022!AK46),"",InitCorr2023!AK46-InitCorr2022!AK46)</f>
        <v>3.7236826485111285E-2</v>
      </c>
      <c r="AL46">
        <f>IF(ISBLANK(InitCorr2022!AL46),"",InitCorr2023!AL46-InitCorr2022!AL46)</f>
        <v>-8.5323273615020012E-3</v>
      </c>
      <c r="AM46">
        <f>IF(ISBLANK(InitCorr2022!AM46),"",InitCorr2023!AM46-InitCorr2022!AM46)</f>
        <v>9.4784451370877321E-4</v>
      </c>
      <c r="AN46">
        <f>IF(ISBLANK(InitCorr2022!AN46),"",InitCorr2023!AN46-InitCorr2022!AN46)</f>
        <v>9.7505442321088598E-4</v>
      </c>
      <c r="AO46">
        <f>IF(ISBLANK(InitCorr2022!AO46),"",InitCorr2023!AO46-InitCorr2022!AO46)</f>
        <v>1.7147388948823145E-4</v>
      </c>
      <c r="AP46">
        <f>IF(ISBLANK(InitCorr2022!AP46),"",InitCorr2023!AP46-InitCorr2022!AP46)</f>
        <v>2.9737349631657861E-2</v>
      </c>
      <c r="AQ46">
        <f>IF(ISBLANK(InitCorr2022!AQ46),"",InitCorr2023!AQ46-InitCorr2022!AQ46)</f>
        <v>0.17840358163688522</v>
      </c>
      <c r="AR46">
        <f>IF(ISBLANK(InitCorr2022!AR46),"",InitCorr2023!AR46-InitCorr2022!AR46)</f>
        <v>-6.2565309217010867E-3</v>
      </c>
      <c r="AS46">
        <f>IF(ISBLANK(InitCorr2022!AS46),"",InitCorr2023!AS46-InitCorr2022!AS46)</f>
        <v>-6.5138747536186981E-3</v>
      </c>
      <c r="AT46" t="str">
        <f>IF(ISBLANK(InitCorr2022!AT46),"",InitCorr2023!AT46-InitCorr2022!AT46)</f>
        <v/>
      </c>
      <c r="AU46" t="str">
        <f>IF(ISBLANK(InitCorr2022!AU46),"",InitCorr2023!AU46-InitCorr2022!AU46)</f>
        <v/>
      </c>
      <c r="AV46" t="str">
        <f>IF(ISBLANK(InitCorr2022!AV46),"",InitCorr2023!AV46-InitCorr2022!AV46)</f>
        <v/>
      </c>
      <c r="AW46" t="str">
        <f>IF(ISBLANK(InitCorr2022!AW46),"",InitCorr2023!AW46-InitCorr2022!AW46)</f>
        <v/>
      </c>
      <c r="AX46" t="str">
        <f>IF(ISBLANK(InitCorr2022!AX46),"",InitCorr2023!AX46-InitCorr2022!AX46)</f>
        <v/>
      </c>
      <c r="AY46" t="str">
        <f>IF(ISBLANK(InitCorr2022!AY46),"",InitCorr2023!AY46-InitCorr2022!AY46)</f>
        <v/>
      </c>
      <c r="AZ46" t="str">
        <f>IF(ISBLANK(InitCorr2022!AZ46),"",InitCorr2023!AZ46-InitCorr2022!AZ46)</f>
        <v/>
      </c>
      <c r="BA46" t="str">
        <f>IF(ISBLANK(InitCorr2022!BA46),"",InitCorr2023!BA46-InitCorr2022!BA46)</f>
        <v/>
      </c>
      <c r="BB46" t="str">
        <f>IF(ISBLANK(InitCorr2022!BB46),"",InitCorr2023!BB46-InitCorr2022!BB46)</f>
        <v/>
      </c>
      <c r="BC46" t="str">
        <f>IF(ISBLANK(InitCorr2022!BC46),"",InitCorr2023!BC46-InitCorr2022!BC46)</f>
        <v/>
      </c>
    </row>
    <row r="47" spans="2:55" x14ac:dyDescent="0.25">
      <c r="B47" t="s">
        <v>51</v>
      </c>
      <c r="C47">
        <f>IF(ISBLANK(InitCorr2022!C47),"",InitCorr2023!C47-InitCorr2022!C47)</f>
        <v>2.6044300007165289E-3</v>
      </c>
      <c r="D47">
        <f>IF(ISBLANK(InitCorr2022!D47),"",InitCorr2023!D47-InitCorr2022!D47)</f>
        <v>4.1617862691327723E-3</v>
      </c>
      <c r="E47">
        <f>IF(ISBLANK(InitCorr2022!E47),"",InitCorr2023!E47-InitCorr2022!E47)</f>
        <v>-1.1996247724495035E-3</v>
      </c>
      <c r="F47">
        <f>IF(ISBLANK(InitCorr2022!F47),"",InitCorr2023!F47-InitCorr2022!F47)</f>
        <v>-7.6315748202926414E-4</v>
      </c>
      <c r="G47">
        <f>IF(ISBLANK(InitCorr2022!G47),"",InitCorr2023!G47-InitCorr2022!G47)</f>
        <v>0.16518105659123217</v>
      </c>
      <c r="H47">
        <f>IF(ISBLANK(InitCorr2022!H47),"",InitCorr2023!H47-InitCorr2022!H47)</f>
        <v>-2.541843776165259E-4</v>
      </c>
      <c r="I47">
        <f>IF(ISBLANK(InitCorr2022!I47),"",InitCorr2023!I47-InitCorr2022!I47)</f>
        <v>1.497818710295562E-2</v>
      </c>
      <c r="J47">
        <f>IF(ISBLANK(InitCorr2022!J47),"",InitCorr2023!J47-InitCorr2022!J47)</f>
        <v>-8.447467493559957E-3</v>
      </c>
      <c r="K47">
        <f>IF(ISBLANK(InitCorr2022!K47),"",InitCorr2023!K47-InitCorr2022!K47)</f>
        <v>4.2050456539430847E-3</v>
      </c>
      <c r="L47">
        <f>IF(ISBLANK(InitCorr2022!L47),"",InitCorr2023!L47-InitCorr2022!L47)</f>
        <v>0.12469719357179472</v>
      </c>
      <c r="M47">
        <f>IF(ISBLANK(InitCorr2022!M47),"",InitCorr2023!M47-InitCorr2022!M47)</f>
        <v>0.11548156332260011</v>
      </c>
      <c r="N47">
        <f>IF(ISBLANK(InitCorr2022!N47),"",InitCorr2023!N47-InitCorr2022!N47)</f>
        <v>6.8341862560202304E-2</v>
      </c>
      <c r="O47">
        <f>IF(ISBLANK(InitCorr2022!O47),"",InitCorr2023!O47-InitCorr2022!O47)</f>
        <v>3.114859914718493E-3</v>
      </c>
      <c r="P47">
        <f>IF(ISBLANK(InitCorr2022!P47),"",InitCorr2023!P47-InitCorr2022!P47)</f>
        <v>4.0118881610083923E-3</v>
      </c>
      <c r="Q47">
        <f>IF(ISBLANK(InitCorr2022!Q47),"",InitCorr2023!Q47-InitCorr2022!Q47)</f>
        <v>3.3920673073538632E-3</v>
      </c>
      <c r="R47">
        <f>IF(ISBLANK(InitCorr2022!R47),"",InitCorr2023!R47-InitCorr2022!R47)</f>
        <v>2.0983163107912706E-4</v>
      </c>
      <c r="S47">
        <f>IF(ISBLANK(InitCorr2022!S47),"",InitCorr2023!S47-InitCorr2022!S47)</f>
        <v>-1.6992824442696453E-4</v>
      </c>
      <c r="T47">
        <f>IF(ISBLANK(InitCorr2022!T47),"",InitCorr2023!T47-InitCorr2022!T47)</f>
        <v>0.16685829948794084</v>
      </c>
      <c r="U47">
        <f>IF(ISBLANK(InitCorr2022!U47),"",InitCorr2023!U47-InitCorr2022!U47)</f>
        <v>0.17254774962485919</v>
      </c>
      <c r="V47">
        <f>IF(ISBLANK(InitCorr2022!V47),"",InitCorr2023!V47-InitCorr2022!V47)</f>
        <v>9.5569356784951223E-2</v>
      </c>
      <c r="W47">
        <f>IF(ISBLANK(InitCorr2022!W47),"",InitCorr2023!W47-InitCorr2022!W47)</f>
        <v>7.338009025855563E-2</v>
      </c>
      <c r="X47">
        <f>IF(ISBLANK(InitCorr2022!X47),"",InitCorr2023!X47-InitCorr2022!X47)</f>
        <v>0.16630452687536262</v>
      </c>
      <c r="Y47">
        <f>IF(ISBLANK(InitCorr2022!Y47),"",InitCorr2023!Y47-InitCorr2022!Y47)</f>
        <v>0.16024481518586325</v>
      </c>
      <c r="Z47">
        <f>IF(ISBLANK(InitCorr2022!Z47),"",InitCorr2023!Z47-InitCorr2022!Z47)</f>
        <v>8.1105719347804528E-2</v>
      </c>
      <c r="AA47">
        <f>IF(ISBLANK(InitCorr2022!AA47),"",InitCorr2023!AA47-InitCorr2022!AA47)</f>
        <v>0.10826073146286386</v>
      </c>
      <c r="AB47">
        <f>IF(ISBLANK(InitCorr2022!AB47),"",InitCorr2023!AB47-InitCorr2022!AB47)</f>
        <v>0.12569835981094096</v>
      </c>
      <c r="AC47">
        <f>IF(ISBLANK(InitCorr2022!AC47),"",InitCorr2023!AC47-InitCorr2022!AC47)</f>
        <v>0.12586318425640008</v>
      </c>
      <c r="AD47">
        <f>IF(ISBLANK(InitCorr2022!AD47),"",InitCorr2023!AD47-InitCorr2022!AD47)</f>
        <v>6.2569938687015061E-2</v>
      </c>
      <c r="AE47">
        <f>IF(ISBLANK(InitCorr2022!AE47),"",InitCorr2023!AE47-InitCorr2022!AE47)</f>
        <v>-3.7275617798172428E-3</v>
      </c>
      <c r="AF47">
        <f>IF(ISBLANK(InitCorr2022!AF47),"",InitCorr2023!AF47-InitCorr2022!AF47)</f>
        <v>2.5200632061868067E-3</v>
      </c>
      <c r="AG47">
        <f>IF(ISBLANK(InitCorr2022!AG47),"",InitCorr2023!AG47-InitCorr2022!AG47)</f>
        <v>2.3731290945123718E-3</v>
      </c>
      <c r="AH47">
        <f>IF(ISBLANK(InitCorr2022!AH47),"",InitCorr2023!AH47-InitCorr2022!AH47)</f>
        <v>3.1238271057777434E-3</v>
      </c>
      <c r="AI47">
        <f>IF(ISBLANK(InitCorr2022!AI47),"",InitCorr2023!AI47-InitCorr2022!AI47)</f>
        <v>4.1005767213079247E-3</v>
      </c>
      <c r="AJ47">
        <f>IF(ISBLANK(InitCorr2022!AJ47),"",InitCorr2023!AJ47-InitCorr2022!AJ47)</f>
        <v>9.8676126098453665E-3</v>
      </c>
      <c r="AK47">
        <f>IF(ISBLANK(InitCorr2022!AK47),"",InitCorr2023!AK47-InitCorr2022!AK47)</f>
        <v>2.4099772077153969E-2</v>
      </c>
      <c r="AL47">
        <f>IF(ISBLANK(InitCorr2022!AL47),"",InitCorr2023!AL47-InitCorr2022!AL47)</f>
        <v>-5.0362411754156788E-3</v>
      </c>
      <c r="AM47">
        <f>IF(ISBLANK(InitCorr2022!AM47),"",InitCorr2023!AM47-InitCorr2022!AM47)</f>
        <v>1.3207847477927914E-3</v>
      </c>
      <c r="AN47">
        <f>IF(ISBLANK(InitCorr2022!AN47),"",InitCorr2023!AN47-InitCorr2022!AN47)</f>
        <v>1.3532039667397688E-3</v>
      </c>
      <c r="AO47">
        <f>IF(ISBLANK(InitCorr2022!AO47),"",InitCorr2023!AO47-InitCorr2022!AO47)</f>
        <v>2.0593664362444225E-4</v>
      </c>
      <c r="AP47">
        <f>IF(ISBLANK(InitCorr2022!AP47),"",InitCorr2023!AP47-InitCorr2022!AP47)</f>
        <v>2.6942722983484046E-2</v>
      </c>
      <c r="AQ47">
        <f>IF(ISBLANK(InitCorr2022!AQ47),"",InitCorr2023!AQ47-InitCorr2022!AQ47)</f>
        <v>0.16183193640853932</v>
      </c>
      <c r="AR47">
        <f>IF(ISBLANK(InitCorr2022!AR47),"",InitCorr2023!AR47-InitCorr2022!AR47)</f>
        <v>-5.5352258444525959E-3</v>
      </c>
      <c r="AS47">
        <f>IF(ISBLANK(InitCorr2022!AS47),"",InitCorr2023!AS47-InitCorr2022!AS47)</f>
        <v>-5.7563448604470713E-3</v>
      </c>
      <c r="AT47">
        <f>IF(ISBLANK(InitCorr2022!AT47),"",InitCorr2023!AT47-InitCorr2022!AT47)</f>
        <v>4.2360367055017667E-3</v>
      </c>
      <c r="AU47" t="str">
        <f>IF(ISBLANK(InitCorr2022!AU47),"",InitCorr2023!AU47-InitCorr2022!AU47)</f>
        <v/>
      </c>
      <c r="AV47" t="str">
        <f>IF(ISBLANK(InitCorr2022!AV47),"",InitCorr2023!AV47-InitCorr2022!AV47)</f>
        <v/>
      </c>
      <c r="AW47" t="str">
        <f>IF(ISBLANK(InitCorr2022!AW47),"",InitCorr2023!AW47-InitCorr2022!AW47)</f>
        <v/>
      </c>
      <c r="AX47" t="str">
        <f>IF(ISBLANK(InitCorr2022!AX47),"",InitCorr2023!AX47-InitCorr2022!AX47)</f>
        <v/>
      </c>
      <c r="AY47" t="str">
        <f>IF(ISBLANK(InitCorr2022!AY47),"",InitCorr2023!AY47-InitCorr2022!AY47)</f>
        <v/>
      </c>
      <c r="AZ47" t="str">
        <f>IF(ISBLANK(InitCorr2022!AZ47),"",InitCorr2023!AZ47-InitCorr2022!AZ47)</f>
        <v/>
      </c>
      <c r="BA47" t="str">
        <f>IF(ISBLANK(InitCorr2022!BA47),"",InitCorr2023!BA47-InitCorr2022!BA47)</f>
        <v/>
      </c>
      <c r="BB47" t="str">
        <f>IF(ISBLANK(InitCorr2022!BB47),"",InitCorr2023!BB47-InitCorr2022!BB47)</f>
        <v/>
      </c>
      <c r="BC47" t="str">
        <f>IF(ISBLANK(InitCorr2022!BC47),"",InitCorr2023!BC47-InitCorr2022!BC47)</f>
        <v/>
      </c>
    </row>
    <row r="48" spans="2:55" x14ac:dyDescent="0.25">
      <c r="B48" t="s">
        <v>52</v>
      </c>
      <c r="C48">
        <f>IF(ISBLANK(InitCorr2022!C48),"",InitCorr2023!C48-InitCorr2022!C48)</f>
        <v>-2.5416380228543423E-3</v>
      </c>
      <c r="D48">
        <f>IF(ISBLANK(InitCorr2022!D48),"",InitCorr2023!D48-InitCorr2022!D48)</f>
        <v>-2.391025300204408E-3</v>
      </c>
      <c r="E48">
        <f>IF(ISBLANK(InitCorr2022!E48),"",InitCorr2023!E48-InitCorr2022!E48)</f>
        <v>2.5879496350438291E-3</v>
      </c>
      <c r="F48">
        <f>IF(ISBLANK(InitCorr2022!F48),"",InitCorr2023!F48-InitCorr2022!F48)</f>
        <v>-1.5544445093749193E-3</v>
      </c>
      <c r="G48">
        <f>IF(ISBLANK(InitCorr2022!G48),"",InitCorr2023!G48-InitCorr2022!G48)</f>
        <v>0.12966840045787117</v>
      </c>
      <c r="H48">
        <f>IF(ISBLANK(InitCorr2022!H48),"",InitCorr2023!H48-InitCorr2022!H48)</f>
        <v>-4.2591836259812943E-5</v>
      </c>
      <c r="I48">
        <f>IF(ISBLANK(InitCorr2022!I48),"",InitCorr2023!I48-InitCorr2022!I48)</f>
        <v>8.939350883582442E-3</v>
      </c>
      <c r="J48">
        <f>IF(ISBLANK(InitCorr2022!J48),"",InitCorr2023!J48-InitCorr2022!J48)</f>
        <v>-6.5420524919546641E-3</v>
      </c>
      <c r="K48">
        <f>IF(ISBLANK(InitCorr2022!K48),"",InitCorr2023!K48-InitCorr2022!K48)</f>
        <v>1.3191953185522909E-3</v>
      </c>
      <c r="L48">
        <f>IF(ISBLANK(InitCorr2022!L48),"",InitCorr2023!L48-InitCorr2022!L48)</f>
        <v>9.7179474145907857E-2</v>
      </c>
      <c r="M48">
        <f>IF(ISBLANK(InitCorr2022!M48),"",InitCorr2023!M48-InitCorr2022!M48)</f>
        <v>9.1379901471789093E-2</v>
      </c>
      <c r="N48">
        <f>IF(ISBLANK(InitCorr2022!N48),"",InitCorr2023!N48-InitCorr2022!N48)</f>
        <v>5.2554808586821072E-2</v>
      </c>
      <c r="O48">
        <f>IF(ISBLANK(InitCorr2022!O48),"",InitCorr2023!O48-InitCorr2022!O48)</f>
        <v>-2.387537661910466E-3</v>
      </c>
      <c r="P48">
        <f>IF(ISBLANK(InitCorr2022!P48),"",InitCorr2023!P48-InitCorr2022!P48)</f>
        <v>-2.1912454201226117E-3</v>
      </c>
      <c r="Q48">
        <f>IF(ISBLANK(InitCorr2022!Q48),"",InitCorr2023!Q48-InitCorr2022!Q48)</f>
        <v>-3.5358104589866546E-3</v>
      </c>
      <c r="R48">
        <f>IF(ISBLANK(InitCorr2022!R48),"",InitCorr2023!R48-InitCorr2022!R48)</f>
        <v>-6.1122879411206199E-3</v>
      </c>
      <c r="S48">
        <f>IF(ISBLANK(InitCorr2022!S48),"",InitCorr2023!S48-InitCorr2022!S48)</f>
        <v>2.2675595481385091E-3</v>
      </c>
      <c r="T48">
        <f>IF(ISBLANK(InitCorr2022!T48),"",InitCorr2023!T48-InitCorr2022!T48)</f>
        <v>0.13296510695807034</v>
      </c>
      <c r="U48">
        <f>IF(ISBLANK(InitCorr2022!U48),"",InitCorr2023!U48-InitCorr2022!U48)</f>
        <v>0.13773689319645213</v>
      </c>
      <c r="V48">
        <f>IF(ISBLANK(InitCorr2022!V48),"",InitCorr2023!V48-InitCorr2022!V48)</f>
        <v>7.6091747075670332E-2</v>
      </c>
      <c r="W48">
        <f>IF(ISBLANK(InitCorr2022!W48),"",InitCorr2023!W48-InitCorr2022!W48)</f>
        <v>5.5362090911931061E-2</v>
      </c>
      <c r="X48">
        <f>IF(ISBLANK(InitCorr2022!X48),"",InitCorr2023!X48-InitCorr2022!X48)</f>
        <v>0.13103070641606462</v>
      </c>
      <c r="Y48">
        <f>IF(ISBLANK(InitCorr2022!Y48),"",InitCorr2023!Y48-InitCorr2022!Y48)</f>
        <v>0.12597428963830748</v>
      </c>
      <c r="Z48">
        <f>IF(ISBLANK(InitCorr2022!Z48),"",InitCorr2023!Z48-InitCorr2022!Z48)</f>
        <v>6.2078623491380908E-2</v>
      </c>
      <c r="AA48">
        <f>IF(ISBLANK(InitCorr2022!AA48),"",InitCorr2023!AA48-InitCorr2022!AA48)</f>
        <v>8.4494399239637252E-2</v>
      </c>
      <c r="AB48">
        <f>IF(ISBLANK(InitCorr2022!AB48),"",InitCorr2023!AB48-InitCorr2022!AB48)</f>
        <v>9.9650032135550987E-2</v>
      </c>
      <c r="AC48">
        <f>IF(ISBLANK(InitCorr2022!AC48),"",InitCorr2023!AC48-InitCorr2022!AC48)</f>
        <v>0.10005967517438336</v>
      </c>
      <c r="AD48">
        <f>IF(ISBLANK(InitCorr2022!AD48),"",InitCorr2023!AD48-InitCorr2022!AD48)</f>
        <v>4.9586206815173797E-2</v>
      </c>
      <c r="AE48">
        <f>IF(ISBLANK(InitCorr2022!AE48),"",InitCorr2023!AE48-InitCorr2022!AE48)</f>
        <v>-2.8304145634792457E-3</v>
      </c>
      <c r="AF48">
        <f>IF(ISBLANK(InitCorr2022!AF48),"",InitCorr2023!AF48-InitCorr2022!AF48)</f>
        <v>-2.6123286289360115E-3</v>
      </c>
      <c r="AG48">
        <f>IF(ISBLANK(InitCorr2022!AG48),"",InitCorr2023!AG48-InitCorr2022!AG48)</f>
        <v>-2.1971230593808011E-3</v>
      </c>
      <c r="AH48">
        <f>IF(ISBLANK(InitCorr2022!AH48),"",InitCorr2023!AH48-InitCorr2022!AH48)</f>
        <v>-2.8511541778885041E-3</v>
      </c>
      <c r="AI48">
        <f>IF(ISBLANK(InitCorr2022!AI48),"",InitCorr2023!AI48-InitCorr2022!AI48)</f>
        <v>-1.0836881826968847E-3</v>
      </c>
      <c r="AJ48">
        <f>IF(ISBLANK(InitCorr2022!AJ48),"",InitCorr2023!AJ48-InitCorr2022!AJ48)</f>
        <v>5.7073870119581649E-3</v>
      </c>
      <c r="AK48">
        <f>IF(ISBLANK(InitCorr2022!AK48),"",InitCorr2023!AK48-InitCorr2022!AK48)</f>
        <v>2.0625063064444671E-2</v>
      </c>
      <c r="AL48">
        <f>IF(ISBLANK(InitCorr2022!AL48),"",InitCorr2023!AL48-InitCorr2022!AL48)</f>
        <v>-4.8434064442138824E-3</v>
      </c>
      <c r="AM48">
        <f>IF(ISBLANK(InitCorr2022!AM48),"",InitCorr2023!AM48-InitCorr2022!AM48)</f>
        <v>-1.2312640999858071E-3</v>
      </c>
      <c r="AN48">
        <f>IF(ISBLANK(InitCorr2022!AN48),"",InitCorr2023!AN48-InitCorr2022!AN48)</f>
        <v>-1.1106554231103405E-3</v>
      </c>
      <c r="AO48">
        <f>IF(ISBLANK(InitCorr2022!AO48),"",InitCorr2023!AO48-InitCorr2022!AO48)</f>
        <v>-8.9843818056309366E-5</v>
      </c>
      <c r="AP48">
        <f>IF(ISBLANK(InitCorr2022!AP48),"",InitCorr2023!AP48-InitCorr2022!AP48)</f>
        <v>2.1641971877198046E-2</v>
      </c>
      <c r="AQ48">
        <f>IF(ISBLANK(InitCorr2022!AQ48),"",InitCorr2023!AQ48-InitCorr2022!AQ48)</f>
        <v>0.12913675066300478</v>
      </c>
      <c r="AR48">
        <f>IF(ISBLANK(InitCorr2022!AR48),"",InitCorr2023!AR48-InitCorr2022!AR48)</f>
        <v>-5.7832192296200513E-3</v>
      </c>
      <c r="AS48">
        <f>IF(ISBLANK(InitCorr2022!AS48),"",InitCorr2023!AS48-InitCorr2022!AS48)</f>
        <v>-6.0321596927015997E-3</v>
      </c>
      <c r="AT48">
        <f>IF(ISBLANK(InitCorr2022!AT48),"",InitCorr2023!AT48-InitCorr2022!AT48)</f>
        <v>-1.1979712640166618E-3</v>
      </c>
      <c r="AU48">
        <f>IF(ISBLANK(InitCorr2022!AU48),"",InitCorr2023!AU48-InitCorr2022!AU48)</f>
        <v>6.769788960045986E-4</v>
      </c>
      <c r="AV48" t="str">
        <f>IF(ISBLANK(InitCorr2022!AV48),"",InitCorr2023!AV48-InitCorr2022!AV48)</f>
        <v/>
      </c>
      <c r="AW48" t="str">
        <f>IF(ISBLANK(InitCorr2022!AW48),"",InitCorr2023!AW48-InitCorr2022!AW48)</f>
        <v/>
      </c>
      <c r="AX48" t="str">
        <f>IF(ISBLANK(InitCorr2022!AX48),"",InitCorr2023!AX48-InitCorr2022!AX48)</f>
        <v/>
      </c>
      <c r="AY48" t="str">
        <f>IF(ISBLANK(InitCorr2022!AY48),"",InitCorr2023!AY48-InitCorr2022!AY48)</f>
        <v/>
      </c>
      <c r="AZ48" t="str">
        <f>IF(ISBLANK(InitCorr2022!AZ48),"",InitCorr2023!AZ48-InitCorr2022!AZ48)</f>
        <v/>
      </c>
      <c r="BA48" t="str">
        <f>IF(ISBLANK(InitCorr2022!BA48),"",InitCorr2023!BA48-InitCorr2022!BA48)</f>
        <v/>
      </c>
      <c r="BB48" t="str">
        <f>IF(ISBLANK(InitCorr2022!BB48),"",InitCorr2023!BB48-InitCorr2022!BB48)</f>
        <v/>
      </c>
      <c r="BC48" t="str">
        <f>IF(ISBLANK(InitCorr2022!BC48),"",InitCorr2023!BC48-InitCorr2022!BC48)</f>
        <v/>
      </c>
    </row>
    <row r="49" spans="2:55" x14ac:dyDescent="0.25">
      <c r="B49" t="s">
        <v>53</v>
      </c>
      <c r="C49">
        <f>IF(ISBLANK(InitCorr2022!C49),"",InitCorr2023!C49-InitCorr2022!C49)</f>
        <v>-2.3353637216997347E-3</v>
      </c>
      <c r="D49">
        <f>IF(ISBLANK(InitCorr2022!D49),"",InitCorr2023!D49-InitCorr2022!D49)</f>
        <v>-1.5691776206367969E-3</v>
      </c>
      <c r="E49">
        <f>IF(ISBLANK(InitCorr2022!E49),"",InitCorr2023!E49-InitCorr2022!E49)</f>
        <v>-1.1896406098799162E-3</v>
      </c>
      <c r="F49">
        <f>IF(ISBLANK(InitCorr2022!F49),"",InitCorr2023!F49-InitCorr2022!F49)</f>
        <v>3.0780408709212281E-3</v>
      </c>
      <c r="G49">
        <f>IF(ISBLANK(InitCorr2022!G49),"",InitCorr2023!G49-InitCorr2022!G49)</f>
        <v>0.1178114876042361</v>
      </c>
      <c r="H49">
        <f>IF(ISBLANK(InitCorr2022!H49),"",InitCorr2023!H49-InitCorr2022!H49)</f>
        <v>6.8793679625575588E-5</v>
      </c>
      <c r="I49">
        <f>IF(ISBLANK(InitCorr2022!I49),"",InitCorr2023!I49-InitCorr2022!I49)</f>
        <v>8.2098330348032711E-3</v>
      </c>
      <c r="J49">
        <f>IF(ISBLANK(InitCorr2022!J49),"",InitCorr2023!J49-InitCorr2022!J49)</f>
        <v>-6.4943613871246697E-3</v>
      </c>
      <c r="K49">
        <f>IF(ISBLANK(InitCorr2022!K49),"",InitCorr2023!K49-InitCorr2022!K49)</f>
        <v>9.2886575603878807E-4</v>
      </c>
      <c r="L49">
        <f>IF(ISBLANK(InitCorr2022!L49),"",InitCorr2023!L49-InitCorr2022!L49)</f>
        <v>8.6938630716455911E-2</v>
      </c>
      <c r="M49">
        <f>IF(ISBLANK(InitCorr2022!M49),"",InitCorr2023!M49-InitCorr2022!M49)</f>
        <v>8.2850178120730533E-2</v>
      </c>
      <c r="N49">
        <f>IF(ISBLANK(InitCorr2022!N49),"",InitCorr2023!N49-InitCorr2022!N49)</f>
        <v>4.7593702161325663E-2</v>
      </c>
      <c r="O49">
        <f>IF(ISBLANK(InitCorr2022!O49),"",InitCorr2023!O49-InitCorr2022!O49)</f>
        <v>-2.1112492828669893E-3</v>
      </c>
      <c r="P49">
        <f>IF(ISBLANK(InitCorr2022!P49),"",InitCorr2023!P49-InitCorr2022!P49)</f>
        <v>-1.5332987395989539E-3</v>
      </c>
      <c r="Q49">
        <f>IF(ISBLANK(InitCorr2022!Q49),"",InitCorr2023!Q49-InitCorr2022!Q49)</f>
        <v>-2.1945340608147124E-3</v>
      </c>
      <c r="R49">
        <f>IF(ISBLANK(InitCorr2022!R49),"",InitCorr2023!R49-InitCorr2022!R49)</f>
        <v>-3.7923611960696268E-3</v>
      </c>
      <c r="S49">
        <f>IF(ISBLANK(InitCorr2022!S49),"",InitCorr2023!S49-InitCorr2022!S49)</f>
        <v>-7.3246905732060608E-4</v>
      </c>
      <c r="T49">
        <f>IF(ISBLANK(InitCorr2022!T49),"",InitCorr2023!T49-InitCorr2022!T49)</f>
        <v>0.12105251367349903</v>
      </c>
      <c r="U49">
        <f>IF(ISBLANK(InitCorr2022!U49),"",InitCorr2023!U49-InitCorr2022!U49)</f>
        <v>0.12522229702474361</v>
      </c>
      <c r="V49">
        <f>IF(ISBLANK(InitCorr2022!V49),"",InitCorr2023!V49-InitCorr2022!V49)</f>
        <v>6.965112028058329E-2</v>
      </c>
      <c r="W49">
        <f>IF(ISBLANK(InitCorr2022!W49),"",InitCorr2023!W49-InitCorr2022!W49)</f>
        <v>5.0337727695989071E-2</v>
      </c>
      <c r="X49">
        <f>IF(ISBLANK(InitCorr2022!X49),"",InitCorr2023!X49-InitCorr2022!X49)</f>
        <v>0.11877199216623828</v>
      </c>
      <c r="Y49">
        <f>IF(ISBLANK(InitCorr2022!Y49),"",InitCorr2023!Y49-InitCorr2022!Y49)</f>
        <v>0.11433786461969245</v>
      </c>
      <c r="Z49">
        <f>IF(ISBLANK(InitCorr2022!Z49),"",InitCorr2023!Z49-InitCorr2022!Z49)</f>
        <v>5.6866348464801764E-2</v>
      </c>
      <c r="AA49">
        <f>IF(ISBLANK(InitCorr2022!AA49),"",InitCorr2023!AA49-InitCorr2022!AA49)</f>
        <v>7.6770497721248124E-2</v>
      </c>
      <c r="AB49">
        <f>IF(ISBLANK(InitCorr2022!AB49),"",InitCorr2023!AB49-InitCorr2022!AB49)</f>
        <v>9.0452224359792249E-2</v>
      </c>
      <c r="AC49">
        <f>IF(ISBLANK(InitCorr2022!AC49),"",InitCorr2023!AC49-InitCorr2022!AC49)</f>
        <v>9.071367755175655E-2</v>
      </c>
      <c r="AD49">
        <f>IF(ISBLANK(InitCorr2022!AD49),"",InitCorr2023!AD49-InitCorr2022!AD49)</f>
        <v>4.5489180485313779E-2</v>
      </c>
      <c r="AE49">
        <f>IF(ISBLANK(InitCorr2022!AE49),"",InitCorr2023!AE49-InitCorr2022!AE49)</f>
        <v>-2.4928414483793987E-3</v>
      </c>
      <c r="AF49">
        <f>IF(ISBLANK(InitCorr2022!AF49),"",InitCorr2023!AF49-InitCorr2022!AF49)</f>
        <v>-2.2781458211657002E-3</v>
      </c>
      <c r="AG49">
        <f>IF(ISBLANK(InitCorr2022!AG49),"",InitCorr2023!AG49-InitCorr2022!AG49)</f>
        <v>-2.2254821877967235E-3</v>
      </c>
      <c r="AH49">
        <f>IF(ISBLANK(InitCorr2022!AH49),"",InitCorr2023!AH49-InitCorr2022!AH49)</f>
        <v>-1.8670527515317614E-3</v>
      </c>
      <c r="AI49">
        <f>IF(ISBLANK(InitCorr2022!AI49),"",InitCorr2023!AI49-InitCorr2022!AI49)</f>
        <v>-1.1525590675997011E-3</v>
      </c>
      <c r="AJ49">
        <f>IF(ISBLANK(InitCorr2022!AJ49),"",InitCorr2023!AJ49-InitCorr2022!AJ49)</f>
        <v>3.4148939305439496E-3</v>
      </c>
      <c r="AK49">
        <f>IF(ISBLANK(InitCorr2022!AK49),"",InitCorr2023!AK49-InitCorr2022!AK49)</f>
        <v>1.5778176710456004E-2</v>
      </c>
      <c r="AL49">
        <f>IF(ISBLANK(InitCorr2022!AL49),"",InitCorr2023!AL49-InitCorr2022!AL49)</f>
        <v>-3.8146205463159832E-3</v>
      </c>
      <c r="AM49">
        <f>IF(ISBLANK(InitCorr2022!AM49),"",InitCorr2023!AM49-InitCorr2022!AM49)</f>
        <v>-1.1402586185999541E-3</v>
      </c>
      <c r="AN49">
        <f>IF(ISBLANK(InitCorr2022!AN49),"",InitCorr2023!AN49-InitCorr2022!AN49)</f>
        <v>-9.2043535047708902E-4</v>
      </c>
      <c r="AO49">
        <f>IF(ISBLANK(InitCorr2022!AO49),"",InitCorr2023!AO49-InitCorr2022!AO49)</f>
        <v>-1.6926022444097369E-4</v>
      </c>
      <c r="AP49">
        <f>IF(ISBLANK(InitCorr2022!AP49),"",InitCorr2023!AP49-InitCorr2022!AP49)</f>
        <v>1.93239120523922E-2</v>
      </c>
      <c r="AQ49">
        <f>IF(ISBLANK(InitCorr2022!AQ49),"",InitCorr2023!AQ49-InitCorr2022!AQ49)</f>
        <v>0.11734127227122373</v>
      </c>
      <c r="AR49">
        <f>IF(ISBLANK(InitCorr2022!AR49),"",InitCorr2023!AR49-InitCorr2022!AR49)</f>
        <v>-5.2755016212988892E-3</v>
      </c>
      <c r="AS49">
        <f>IF(ISBLANK(InitCorr2022!AS49),"",InitCorr2023!AS49-InitCorr2022!AS49)</f>
        <v>-5.5010142650349925E-3</v>
      </c>
      <c r="AT49">
        <f>IF(ISBLANK(InitCorr2022!AT49),"",InitCorr2023!AT49-InitCorr2022!AT49)</f>
        <v>-1.1199172752922593E-3</v>
      </c>
      <c r="AU49">
        <f>IF(ISBLANK(InitCorr2022!AU49),"",InitCorr2023!AU49-InitCorr2022!AU49)</f>
        <v>1.3750748523352341E-3</v>
      </c>
      <c r="AV49">
        <f>IF(ISBLANK(InitCorr2022!AV49),"",InitCorr2023!AV49-InitCorr2022!AV49)</f>
        <v>7.7713943803903174E-4</v>
      </c>
      <c r="AW49" t="str">
        <f>IF(ISBLANK(InitCorr2022!AW49),"",InitCorr2023!AW49-InitCorr2022!AW49)</f>
        <v/>
      </c>
      <c r="AX49" t="str">
        <f>IF(ISBLANK(InitCorr2022!AX49),"",InitCorr2023!AX49-InitCorr2022!AX49)</f>
        <v/>
      </c>
      <c r="AY49" t="str">
        <f>IF(ISBLANK(InitCorr2022!AY49),"",InitCorr2023!AY49-InitCorr2022!AY49)</f>
        <v/>
      </c>
      <c r="AZ49" t="str">
        <f>IF(ISBLANK(InitCorr2022!AZ49),"",InitCorr2023!AZ49-InitCorr2022!AZ49)</f>
        <v/>
      </c>
      <c r="BA49" t="str">
        <f>IF(ISBLANK(InitCorr2022!BA49),"",InitCorr2023!BA49-InitCorr2022!BA49)</f>
        <v/>
      </c>
      <c r="BB49" t="str">
        <f>IF(ISBLANK(InitCorr2022!BB49),"",InitCorr2023!BB49-InitCorr2022!BB49)</f>
        <v/>
      </c>
      <c r="BC49" t="str">
        <f>IF(ISBLANK(InitCorr2022!BC49),"",InitCorr2023!BC49-InitCorr2022!BC49)</f>
        <v/>
      </c>
    </row>
    <row r="50" spans="2:55" x14ac:dyDescent="0.25">
      <c r="B50" t="s">
        <v>54</v>
      </c>
      <c r="C50">
        <f>IF(ISBLANK(InitCorr2022!C50),"",InitCorr2023!C50-InitCorr2022!C50)</f>
        <v>0.1656648254363623</v>
      </c>
      <c r="D50">
        <f>IF(ISBLANK(InitCorr2022!D50),"",InitCorr2023!D50-InitCorr2022!D50)</f>
        <v>0.15235953507666286</v>
      </c>
      <c r="E50">
        <f>IF(ISBLANK(InitCorr2022!E50),"",InitCorr2023!E50-InitCorr2022!E50)</f>
        <v>0.12037220401362315</v>
      </c>
      <c r="F50">
        <f>IF(ISBLANK(InitCorr2022!F50),"",InitCorr2023!F50-InitCorr2022!F50)</f>
        <v>0.10876443756896724</v>
      </c>
      <c r="G50">
        <f>IF(ISBLANK(InitCorr2022!G50),"",InitCorr2023!G50-InitCorr2022!G50)</f>
        <v>3.3901802533344405E-2</v>
      </c>
      <c r="H50">
        <f>IF(ISBLANK(InitCorr2022!H50),"",InitCorr2023!H50-InitCorr2022!H50)</f>
        <v>-1.1667145877982399E-3</v>
      </c>
      <c r="I50">
        <f>IF(ISBLANK(InitCorr2022!I50),"",InitCorr2023!I50-InitCorr2022!I50)</f>
        <v>9.3883364517648976E-2</v>
      </c>
      <c r="J50">
        <f>IF(ISBLANK(InitCorr2022!J50),"",InitCorr2023!J50-InitCorr2022!J50)</f>
        <v>3.6337870115369514E-2</v>
      </c>
      <c r="K50">
        <f>IF(ISBLANK(InitCorr2022!K50),"",InitCorr2023!K50-InitCorr2022!K50)</f>
        <v>9.5122483591792831E-2</v>
      </c>
      <c r="L50">
        <f>IF(ISBLANK(InitCorr2022!L50),"",InitCorr2023!L50-InitCorr2022!L50)</f>
        <v>3.8461684043036515E-2</v>
      </c>
      <c r="M50">
        <f>IF(ISBLANK(InitCorr2022!M50),"",InitCorr2023!M50-InitCorr2022!M50)</f>
        <v>3.3119749128135978E-2</v>
      </c>
      <c r="N50">
        <f>IF(ISBLANK(InitCorr2022!N50),"",InitCorr2023!N50-InitCorr2022!N50)</f>
        <v>4.52193638014457E-2</v>
      </c>
      <c r="O50">
        <f>IF(ISBLANK(InitCorr2022!O50),"",InitCorr2023!O50-InitCorr2022!O50)</f>
        <v>0.16430788117636921</v>
      </c>
      <c r="P50">
        <f>IF(ISBLANK(InitCorr2022!P50),"",InitCorr2023!P50-InitCorr2022!P50)</f>
        <v>0.15448775577586532</v>
      </c>
      <c r="Q50">
        <f>IF(ISBLANK(InitCorr2022!Q50),"",InitCorr2023!Q50-InitCorr2022!Q50)</f>
        <v>0.14247836005841147</v>
      </c>
      <c r="R50">
        <f>IF(ISBLANK(InitCorr2022!R50),"",InitCorr2023!R50-InitCorr2022!R50)</f>
        <v>0.12548776514555315</v>
      </c>
      <c r="S50">
        <f>IF(ISBLANK(InitCorr2022!S50),"",InitCorr2023!S50-InitCorr2022!S50)</f>
        <v>0.12269527799496249</v>
      </c>
      <c r="T50">
        <f>IF(ISBLANK(InitCorr2022!T50),"",InitCorr2023!T50-InitCorr2022!T50)</f>
        <v>3.30393918384706E-2</v>
      </c>
      <c r="U50">
        <f>IF(ISBLANK(InitCorr2022!U50),"",InitCorr2023!U50-InitCorr2022!U50)</f>
        <v>3.4640413611500942E-2</v>
      </c>
      <c r="V50">
        <f>IF(ISBLANK(InitCorr2022!V50),"",InitCorr2023!V50-InitCorr2022!V50)</f>
        <v>3.0544093645342496E-2</v>
      </c>
      <c r="W50">
        <f>IF(ISBLANK(InitCorr2022!W50),"",InitCorr2023!W50-InitCorr2022!W50)</f>
        <v>4.2535882400100145E-2</v>
      </c>
      <c r="X50">
        <f>IF(ISBLANK(InitCorr2022!X50),"",InitCorr2023!X50-InitCorr2022!X50)</f>
        <v>3.6007965550167054E-2</v>
      </c>
      <c r="Y50">
        <f>IF(ISBLANK(InitCorr2022!Y50),"",InitCorr2023!Y50-InitCorr2022!Y50)</f>
        <v>3.4453924848743878E-2</v>
      </c>
      <c r="Z50">
        <f>IF(ISBLANK(InitCorr2022!Z50),"",InitCorr2023!Z50-InitCorr2022!Z50)</f>
        <v>4.9858484696697181E-2</v>
      </c>
      <c r="AA50">
        <f>IF(ISBLANK(InitCorr2022!AA50),"",InitCorr2023!AA50-InitCorr2022!AA50)</f>
        <v>4.0191533479761898E-2</v>
      </c>
      <c r="AB50">
        <f>IF(ISBLANK(InitCorr2022!AB50),"",InitCorr2023!AB50-InitCorr2022!AB50)</f>
        <v>3.2733628468030518E-2</v>
      </c>
      <c r="AC50">
        <f>IF(ISBLANK(InitCorr2022!AC50),"",InitCorr2023!AC50-InitCorr2022!AC50)</f>
        <v>3.111393242846161E-2</v>
      </c>
      <c r="AD50">
        <f>IF(ISBLANK(InitCorr2022!AD50),"",InitCorr2023!AD50-InitCorr2022!AD50)</f>
        <v>2.374845941054754E-2</v>
      </c>
      <c r="AE50">
        <f>IF(ISBLANK(InitCorr2022!AE50),"",InitCorr2023!AE50-InitCorr2022!AE50)</f>
        <v>-4.1470706854118133E-3</v>
      </c>
      <c r="AF50">
        <f>IF(ISBLANK(InitCorr2022!AF50),"",InitCorr2023!AF50-InitCorr2022!AF50)</f>
        <v>0.16032513150931851</v>
      </c>
      <c r="AG50">
        <f>IF(ISBLANK(InitCorr2022!AG50),"",InitCorr2023!AG50-InitCorr2022!AG50)</f>
        <v>0.15453227328800129</v>
      </c>
      <c r="AH50">
        <f>IF(ISBLANK(InitCorr2022!AH50),"",InitCorr2023!AH50-InitCorr2022!AH50)</f>
        <v>0.14743212680286877</v>
      </c>
      <c r="AI50">
        <f>IF(ISBLANK(InitCorr2022!AI50),"",InitCorr2023!AI50-InitCorr2022!AI50)</f>
        <v>0.14639724489048081</v>
      </c>
      <c r="AJ50">
        <f>IF(ISBLANK(InitCorr2022!AJ50),"",InitCorr2023!AJ50-InitCorr2022!AJ50)</f>
        <v>0.1381213978077154</v>
      </c>
      <c r="AK50">
        <f>IF(ISBLANK(InitCorr2022!AK50),"",InitCorr2023!AK50-InitCorr2022!AK50)</f>
        <v>0.13716005570159706</v>
      </c>
      <c r="AL50">
        <f>IF(ISBLANK(InitCorr2022!AL50),"",InitCorr2023!AL50-InitCorr2022!AL50)</f>
        <v>8.5282160964262485E-2</v>
      </c>
      <c r="AM50">
        <f>IF(ISBLANK(InitCorr2022!AM50),"",InitCorr2023!AM50-InitCorr2022!AM50)</f>
        <v>8.2877049861931201E-2</v>
      </c>
      <c r="AN50">
        <f>IF(ISBLANK(InitCorr2022!AN50),"",InitCorr2023!AN50-InitCorr2022!AN50)</f>
        <v>7.6846878343973385E-2</v>
      </c>
      <c r="AO50">
        <f>IF(ISBLANK(InitCorr2022!AO50),"",InitCorr2023!AO50-InitCorr2022!AO50)</f>
        <v>8.1274328294783614E-3</v>
      </c>
      <c r="AP50">
        <f>IF(ISBLANK(InitCorr2022!AP50),"",InitCorr2023!AP50-InitCorr2022!AP50)</f>
        <v>-3.3805392401304035E-2</v>
      </c>
      <c r="AQ50">
        <f>IF(ISBLANK(InitCorr2022!AQ50),"",InitCorr2023!AQ50-InitCorr2022!AQ50)</f>
        <v>3.2722736247397521E-2</v>
      </c>
      <c r="AR50">
        <f>IF(ISBLANK(InitCorr2022!AR50),"",InitCorr2023!AR50-InitCorr2022!AR50)</f>
        <v>5.5163954523751134E-2</v>
      </c>
      <c r="AS50">
        <f>IF(ISBLANK(InitCorr2022!AS50),"",InitCorr2023!AS50-InitCorr2022!AS50)</f>
        <v>5.873886323706648E-2</v>
      </c>
      <c r="AT50">
        <f>IF(ISBLANK(InitCorr2022!AT50),"",InitCorr2023!AT50-InitCorr2022!AT50)</f>
        <v>0.16432740914251714</v>
      </c>
      <c r="AU50">
        <f>IF(ISBLANK(InitCorr2022!AU50),"",InitCorr2023!AU50-InitCorr2022!AU50)</f>
        <v>0.14937795575534302</v>
      </c>
      <c r="AV50">
        <f>IF(ISBLANK(InitCorr2022!AV50),"",InitCorr2023!AV50-InitCorr2022!AV50)</f>
        <v>0.11904830418233781</v>
      </c>
      <c r="AW50">
        <f>IF(ISBLANK(InitCorr2022!AW50),"",InitCorr2023!AW50-InitCorr2022!AW50)</f>
        <v>0.10784628610600978</v>
      </c>
      <c r="AX50" t="str">
        <f>IF(ISBLANK(InitCorr2022!AX50),"",InitCorr2023!AX50-InitCorr2022!AX50)</f>
        <v/>
      </c>
      <c r="AY50" t="str">
        <f>IF(ISBLANK(InitCorr2022!AY50),"",InitCorr2023!AY50-InitCorr2022!AY50)</f>
        <v/>
      </c>
      <c r="AZ50" t="str">
        <f>IF(ISBLANK(InitCorr2022!AZ50),"",InitCorr2023!AZ50-InitCorr2022!AZ50)</f>
        <v/>
      </c>
      <c r="BA50" t="str">
        <f>IF(ISBLANK(InitCorr2022!BA50),"",InitCorr2023!BA50-InitCorr2022!BA50)</f>
        <v/>
      </c>
      <c r="BB50" t="str">
        <f>IF(ISBLANK(InitCorr2022!BB50),"",InitCorr2023!BB50-InitCorr2022!BB50)</f>
        <v/>
      </c>
      <c r="BC50" t="str">
        <f>IF(ISBLANK(InitCorr2022!BC50),"",InitCorr2023!BC50-InitCorr2022!BC50)</f>
        <v/>
      </c>
    </row>
    <row r="51" spans="2:55" x14ac:dyDescent="0.25">
      <c r="B51" t="s">
        <v>55</v>
      </c>
      <c r="C51">
        <f>IF(ISBLANK(InitCorr2022!C51),"",InitCorr2023!C51-InitCorr2022!C51)</f>
        <v>1.626429938197782E-2</v>
      </c>
      <c r="D51">
        <f>IF(ISBLANK(InitCorr2022!D51),"",InitCorr2023!D51-InitCorr2022!D51)</f>
        <v>1.4090149140972952E-2</v>
      </c>
      <c r="E51">
        <f>IF(ISBLANK(InitCorr2022!E51),"",InitCorr2023!E51-InitCorr2022!E51)</f>
        <v>8.8936109419220921E-3</v>
      </c>
      <c r="F51">
        <f>IF(ISBLANK(InitCorr2022!F51),"",InitCorr2023!F51-InitCorr2022!F51)</f>
        <v>7.9258291781151846E-3</v>
      </c>
      <c r="G51">
        <f>IF(ISBLANK(InitCorr2022!G51),"",InitCorr2023!G51-InitCorr2022!G51)</f>
        <v>9.7145882967854646E-2</v>
      </c>
      <c r="H51">
        <f>IF(ISBLANK(InitCorr2022!H51),"",InitCorr2023!H51-InitCorr2022!H51)</f>
        <v>1.8554922149312432E-4</v>
      </c>
      <c r="I51">
        <f>IF(ISBLANK(InitCorr2022!I51),"",InitCorr2023!I51-InitCorr2022!I51)</f>
        <v>2.4953009107332447E-3</v>
      </c>
      <c r="J51">
        <f>IF(ISBLANK(InitCorr2022!J51),"",InitCorr2023!J51-InitCorr2022!J51)</f>
        <v>-1.9467728799275608E-3</v>
      </c>
      <c r="K51">
        <f>IF(ISBLANK(InitCorr2022!K51),"",InitCorr2023!K51-InitCorr2022!K51)</f>
        <v>7.1966029720863522E-3</v>
      </c>
      <c r="L51">
        <f>IF(ISBLANK(InitCorr2022!L51),"",InitCorr2023!L51-InitCorr2022!L51)</f>
        <v>7.1194354671461985E-2</v>
      </c>
      <c r="M51">
        <f>IF(ISBLANK(InitCorr2022!M51),"",InitCorr2023!M51-InitCorr2022!M51)</f>
        <v>6.735626767235392E-2</v>
      </c>
      <c r="N51">
        <f>IF(ISBLANK(InitCorr2022!N51),"",InitCorr2023!N51-InitCorr2022!N51)</f>
        <v>3.9685707794954783E-2</v>
      </c>
      <c r="O51">
        <f>IF(ISBLANK(InitCorr2022!O51),"",InitCorr2023!O51-InitCorr2022!O51)</f>
        <v>1.5906391322661473E-2</v>
      </c>
      <c r="P51">
        <f>IF(ISBLANK(InitCorr2022!P51),"",InitCorr2023!P51-InitCorr2022!P51)</f>
        <v>1.4433686903419174E-2</v>
      </c>
      <c r="Q51">
        <f>IF(ISBLANK(InitCorr2022!Q51),"",InitCorr2023!Q51-InitCorr2022!Q51)</f>
        <v>1.2369753128188332E-2</v>
      </c>
      <c r="R51">
        <f>IF(ISBLANK(InitCorr2022!R51),"",InitCorr2023!R51-InitCorr2022!R51)</f>
        <v>8.8756880236388058E-3</v>
      </c>
      <c r="S51">
        <f>IF(ISBLANK(InitCorr2022!S51),"",InitCorr2023!S51-InitCorr2022!S51)</f>
        <v>9.5527395618778543E-3</v>
      </c>
      <c r="T51">
        <f>IF(ISBLANK(InitCorr2022!T51),"",InitCorr2023!T51-InitCorr2022!T51)</f>
        <v>0.10153306504995077</v>
      </c>
      <c r="U51">
        <f>IF(ISBLANK(InitCorr2022!U51),"",InitCorr2023!U51-InitCorr2022!U51)</f>
        <v>0.10528852194233618</v>
      </c>
      <c r="V51">
        <f>IF(ISBLANK(InitCorr2022!V51),"",InitCorr2023!V51-InitCorr2022!V51)</f>
        <v>6.0611037773177556E-2</v>
      </c>
      <c r="W51">
        <f>IF(ISBLANK(InitCorr2022!W51),"",InitCorr2023!W51-InitCorr2022!W51)</f>
        <v>4.3090331192816078E-2</v>
      </c>
      <c r="X51">
        <f>IF(ISBLANK(InitCorr2022!X51),"",InitCorr2023!X51-InitCorr2022!X51)</f>
        <v>9.6636547213787644E-2</v>
      </c>
      <c r="Y51">
        <f>IF(ISBLANK(InitCorr2022!Y51),"",InitCorr2023!Y51-InitCorr2022!Y51)</f>
        <v>9.51689432071742E-2</v>
      </c>
      <c r="Z51">
        <f>IF(ISBLANK(InitCorr2022!Z51),"",InitCorr2023!Z51-InitCorr2022!Z51)</f>
        <v>5.003251180599011E-2</v>
      </c>
      <c r="AA51">
        <f>IF(ISBLANK(InitCorr2022!AA51),"",InitCorr2023!AA51-InitCorr2022!AA51)</f>
        <v>6.2570938309267327E-2</v>
      </c>
      <c r="AB51">
        <f>IF(ISBLANK(InitCorr2022!AB51),"",InitCorr2023!AB51-InitCorr2022!AB51)</f>
        <v>7.3906651572343829E-2</v>
      </c>
      <c r="AC51">
        <f>IF(ISBLANK(InitCorr2022!AC51),"",InitCorr2023!AC51-InitCorr2022!AC51)</f>
        <v>7.5160107352350083E-2</v>
      </c>
      <c r="AD51">
        <f>IF(ISBLANK(InitCorr2022!AD51),"",InitCorr2023!AD51-InitCorr2022!AD51)</f>
        <v>3.9793464706930751E-2</v>
      </c>
      <c r="AE51">
        <f>IF(ISBLANK(InitCorr2022!AE51),"",InitCorr2023!AE51-InitCorr2022!AE51)</f>
        <v>-2.204010481833437E-3</v>
      </c>
      <c r="AF51">
        <f>IF(ISBLANK(InitCorr2022!AF51),"",InitCorr2023!AF51-InitCorr2022!AF51)</f>
        <v>1.6041220453098415E-2</v>
      </c>
      <c r="AG51">
        <f>IF(ISBLANK(InitCorr2022!AG51),"",InitCorr2023!AG51-InitCorr2022!AG51)</f>
        <v>1.3963717548316157E-2</v>
      </c>
      <c r="AH51">
        <f>IF(ISBLANK(InitCorr2022!AH51),"",InitCorr2023!AH51-InitCorr2022!AH51)</f>
        <v>1.3686348706217377E-2</v>
      </c>
      <c r="AI51">
        <f>IF(ISBLANK(InitCorr2022!AI51),"",InitCorr2023!AI51-InitCorr2022!AI51)</f>
        <v>1.153434969177225E-2</v>
      </c>
      <c r="AJ51">
        <f>IF(ISBLANK(InitCorr2022!AJ51),"",InitCorr2023!AJ51-InitCorr2022!AJ51)</f>
        <v>1.7272739668318271E-2</v>
      </c>
      <c r="AK51">
        <f>IF(ISBLANK(InitCorr2022!AK51),"",InitCorr2023!AK51-InitCorr2022!AK51)</f>
        <v>7.9072377792175352E-3</v>
      </c>
      <c r="AL51">
        <f>IF(ISBLANK(InitCorr2022!AL51),"",InitCorr2023!AL51-InitCorr2022!AL51)</f>
        <v>3.3576260292479954E-3</v>
      </c>
      <c r="AM51">
        <f>IF(ISBLANK(InitCorr2022!AM51),"",InitCorr2023!AM51-InitCorr2022!AM51)</f>
        <v>8.1515373542710989E-3</v>
      </c>
      <c r="AN51">
        <f>IF(ISBLANK(InitCorr2022!AN51),"",InitCorr2023!AN51-InitCorr2022!AN51)</f>
        <v>7.5507427582680864E-3</v>
      </c>
      <c r="AO51">
        <f>IF(ISBLANK(InitCorr2022!AO51),"",InitCorr2023!AO51-InitCorr2022!AO51)</f>
        <v>7.9378720914912923E-4</v>
      </c>
      <c r="AP51">
        <f>IF(ISBLANK(InitCorr2022!AP51),"",InitCorr2023!AP51-InitCorr2022!AP51)</f>
        <v>1.3061109324207676E-2</v>
      </c>
      <c r="AQ51">
        <f>IF(ISBLANK(InitCorr2022!AQ51),"",InitCorr2023!AQ51-InitCorr2022!AQ51)</f>
        <v>9.8463675602964026E-2</v>
      </c>
      <c r="AR51">
        <f>IF(ISBLANK(InitCorr2022!AR51),"",InitCorr2023!AR51-InitCorr2022!AR51)</f>
        <v>1.8441433931944418E-3</v>
      </c>
      <c r="AS51">
        <f>IF(ISBLANK(InitCorr2022!AS51),"",InitCorr2023!AS51-InitCorr2022!AS51)</f>
        <v>2.0481369347946365E-3</v>
      </c>
      <c r="AT51">
        <f>IF(ISBLANK(InitCorr2022!AT51),"",InitCorr2023!AT51-InitCorr2022!AT51)</f>
        <v>1.7096967569602661E-2</v>
      </c>
      <c r="AU51">
        <f>IF(ISBLANK(InitCorr2022!AU51),"",InitCorr2023!AU51-InitCorr2022!AU51)</f>
        <v>1.6254004707034087E-2</v>
      </c>
      <c r="AV51">
        <f>IF(ISBLANK(InitCorr2022!AV51),"",InitCorr2023!AV51-InitCorr2022!AV51)</f>
        <v>1.0140065048546254E-2</v>
      </c>
      <c r="AW51">
        <f>IF(ISBLANK(InitCorr2022!AW51),"",InitCorr2023!AW51-InitCorr2022!AW51)</f>
        <v>9.2542956636034179E-3</v>
      </c>
      <c r="AX51">
        <f>IF(ISBLANK(InitCorr2022!AX51),"",InitCorr2023!AX51-InitCorr2022!AX51)</f>
        <v>9.3144799428991412E-2</v>
      </c>
      <c r="AY51" t="str">
        <f>IF(ISBLANK(InitCorr2022!AY51),"",InitCorr2023!AY51-InitCorr2022!AY51)</f>
        <v/>
      </c>
      <c r="AZ51" t="str">
        <f>IF(ISBLANK(InitCorr2022!AZ51),"",InitCorr2023!AZ51-InitCorr2022!AZ51)</f>
        <v/>
      </c>
      <c r="BA51" t="str">
        <f>IF(ISBLANK(InitCorr2022!BA51),"",InitCorr2023!BA51-InitCorr2022!BA51)</f>
        <v/>
      </c>
      <c r="BB51" t="str">
        <f>IF(ISBLANK(InitCorr2022!BB51),"",InitCorr2023!BB51-InitCorr2022!BB51)</f>
        <v/>
      </c>
      <c r="BC51" t="str">
        <f>IF(ISBLANK(InitCorr2022!BC51),"",InitCorr2023!BC51-InitCorr2022!BC51)</f>
        <v/>
      </c>
    </row>
    <row r="52" spans="2:55" x14ac:dyDescent="0.25">
      <c r="B52" t="s">
        <v>56</v>
      </c>
      <c r="C52">
        <f>IF(ISBLANK(InitCorr2022!C52),"",InitCorr2023!C52-InitCorr2022!C52)</f>
        <v>3.3759872677994185E-3</v>
      </c>
      <c r="D52">
        <f>IF(ISBLANK(InitCorr2022!D52),"",InitCorr2023!D52-InitCorr2022!D52)</f>
        <v>3.3128647758747798E-3</v>
      </c>
      <c r="E52">
        <f>IF(ISBLANK(InitCorr2022!E52),"",InitCorr2023!E52-InitCorr2022!E52)</f>
        <v>1.3966078075612343E-3</v>
      </c>
      <c r="F52">
        <f>IF(ISBLANK(InitCorr2022!F52),"",InitCorr2023!F52-InitCorr2022!F52)</f>
        <v>7.1313878554624122E-4</v>
      </c>
      <c r="G52">
        <f>IF(ISBLANK(InitCorr2022!G52),"",InitCorr2023!G52-InitCorr2022!G52)</f>
        <v>9.858984499171905E-2</v>
      </c>
      <c r="H52">
        <f>IF(ISBLANK(InitCorr2022!H52),"",InitCorr2023!H52-InitCorr2022!H52)</f>
        <v>1.5300744015739332E-4</v>
      </c>
      <c r="I52">
        <f>IF(ISBLANK(InitCorr2022!I52),"",InitCorr2023!I52-InitCorr2022!I52)</f>
        <v>7.3170767027058714E-3</v>
      </c>
      <c r="J52">
        <f>IF(ISBLANK(InitCorr2022!J52),"",InitCorr2023!J52-InitCorr2022!J52)</f>
        <v>-4.7294312782211745E-3</v>
      </c>
      <c r="K52">
        <f>IF(ISBLANK(InitCorr2022!K52),"",InitCorr2023!K52-InitCorr2022!K52)</f>
        <v>2.7135784946991093E-3</v>
      </c>
      <c r="L52">
        <f>IF(ISBLANK(InitCorr2022!L52),"",InitCorr2023!L52-InitCorr2022!L52)</f>
        <v>7.2285510874563308E-2</v>
      </c>
      <c r="M52">
        <f>IF(ISBLANK(InitCorr2022!M52),"",InitCorr2023!M52-InitCorr2022!M52)</f>
        <v>6.9201101821960209E-2</v>
      </c>
      <c r="N52">
        <f>IF(ISBLANK(InitCorr2022!N52),"",InitCorr2023!N52-InitCorr2022!N52)</f>
        <v>3.7898677462097963E-2</v>
      </c>
      <c r="O52">
        <f>IF(ISBLANK(InitCorr2022!O52),"",InitCorr2023!O52-InitCorr2022!O52)</f>
        <v>3.4267281285258466E-3</v>
      </c>
      <c r="P52">
        <f>IF(ISBLANK(InitCorr2022!P52),"",InitCorr2023!P52-InitCorr2022!P52)</f>
        <v>3.4120806646034119E-3</v>
      </c>
      <c r="Q52">
        <f>IF(ISBLANK(InitCorr2022!Q52),"",InitCorr2023!Q52-InitCorr2022!Q52)</f>
        <v>2.5247231377250046E-3</v>
      </c>
      <c r="R52">
        <f>IF(ISBLANK(InitCorr2022!R52),"",InitCorr2023!R52-InitCorr2022!R52)</f>
        <v>1.0232499556300789E-3</v>
      </c>
      <c r="S52">
        <f>IF(ISBLANK(InitCorr2022!S52),"",InitCorr2023!S52-InitCorr2022!S52)</f>
        <v>1.8139095308262743E-3</v>
      </c>
      <c r="T52">
        <f>IF(ISBLANK(InitCorr2022!T52),"",InitCorr2023!T52-InitCorr2022!T52)</f>
        <v>0.1046451248143269</v>
      </c>
      <c r="U52">
        <f>IF(ISBLANK(InitCorr2022!U52),"",InitCorr2023!U52-InitCorr2022!U52)</f>
        <v>0.10809195340064423</v>
      </c>
      <c r="V52">
        <f>IF(ISBLANK(InitCorr2022!V52),"",InitCorr2023!V52-InitCorr2022!V52)</f>
        <v>6.1176240691684161E-2</v>
      </c>
      <c r="W52">
        <f>IF(ISBLANK(InitCorr2022!W52),"",InitCorr2023!W52-InitCorr2022!W52)</f>
        <v>4.4577606998854158E-2</v>
      </c>
      <c r="X52">
        <f>IF(ISBLANK(InitCorr2022!X52),"",InitCorr2023!X52-InitCorr2022!X52)</f>
        <v>9.9543548380848307E-2</v>
      </c>
      <c r="Y52">
        <f>IF(ISBLANK(InitCorr2022!Y52),"",InitCorr2023!Y52-InitCorr2022!Y52)</f>
        <v>9.6316207221620764E-2</v>
      </c>
      <c r="Z52">
        <f>IF(ISBLANK(InitCorr2022!Z52),"",InitCorr2023!Z52-InitCorr2022!Z52)</f>
        <v>4.6955970176823403E-2</v>
      </c>
      <c r="AA52">
        <f>IF(ISBLANK(InitCorr2022!AA52),"",InitCorr2023!AA52-InitCorr2022!AA52)</f>
        <v>6.23309423692891E-2</v>
      </c>
      <c r="AB52">
        <f>IF(ISBLANK(InitCorr2022!AB52),"",InitCorr2023!AB52-InitCorr2022!AB52)</f>
        <v>7.6068368225712002E-2</v>
      </c>
      <c r="AC52">
        <f>IF(ISBLANK(InitCorr2022!AC52),"",InitCorr2023!AC52-InitCorr2022!AC52)</f>
        <v>7.7057912214109681E-2</v>
      </c>
      <c r="AD52">
        <f>IF(ISBLANK(InitCorr2022!AD52),"",InitCorr2023!AD52-InitCorr2022!AD52)</f>
        <v>3.9909852098426193E-2</v>
      </c>
      <c r="AE52">
        <f>IF(ISBLANK(InitCorr2022!AE52),"",InitCorr2023!AE52-InitCorr2022!AE52)</f>
        <v>-2.1199152383745701E-3</v>
      </c>
      <c r="AF52">
        <f>IF(ISBLANK(InitCorr2022!AF52),"",InitCorr2023!AF52-InitCorr2022!AF52)</f>
        <v>3.220228808851533E-3</v>
      </c>
      <c r="AG52">
        <f>IF(ISBLANK(InitCorr2022!AG52),"",InitCorr2023!AG52-InitCorr2022!AG52)</f>
        <v>3.1061000401361172E-3</v>
      </c>
      <c r="AH52">
        <f>IF(ISBLANK(InitCorr2022!AH52),"",InitCorr2023!AH52-InitCorr2022!AH52)</f>
        <v>2.7189390965294269E-3</v>
      </c>
      <c r="AI52">
        <f>IF(ISBLANK(InitCorr2022!AI52),"",InitCorr2023!AI52-InitCorr2022!AI52)</f>
        <v>3.232083115860318E-3</v>
      </c>
      <c r="AJ52">
        <f>IF(ISBLANK(InitCorr2022!AJ52),"",InitCorr2023!AJ52-InitCorr2022!AJ52)</f>
        <v>6.2100993258251691E-3</v>
      </c>
      <c r="AK52">
        <f>IF(ISBLANK(InitCorr2022!AK52),"",InitCorr2023!AK52-InitCorr2022!AK52)</f>
        <v>1.2618118433448955E-2</v>
      </c>
      <c r="AL52">
        <f>IF(ISBLANK(InitCorr2022!AL52),"",InitCorr2023!AL52-InitCorr2022!AL52)</f>
        <v>-2.0990515676435062E-3</v>
      </c>
      <c r="AM52">
        <f>IF(ISBLANK(InitCorr2022!AM52),"",InitCorr2023!AM52-InitCorr2022!AM52)</f>
        <v>1.6849335239164653E-3</v>
      </c>
      <c r="AN52">
        <f>IF(ISBLANK(InitCorr2022!AN52),"",InitCorr2023!AN52-InitCorr2022!AN52)</f>
        <v>1.6669452149057351E-3</v>
      </c>
      <c r="AO52">
        <f>IF(ISBLANK(InitCorr2022!AO52),"",InitCorr2023!AO52-InitCorr2022!AO52)</f>
        <v>1.6590431704704631E-4</v>
      </c>
      <c r="AP52">
        <f>IF(ISBLANK(InitCorr2022!AP52),"",InitCorr2023!AP52-InitCorr2022!AP52)</f>
        <v>1.5287826982767316E-2</v>
      </c>
      <c r="AQ52">
        <f>IF(ISBLANK(InitCorr2022!AQ52),"",InitCorr2023!AQ52-InitCorr2022!AQ52)</f>
        <v>0.10139941423127864</v>
      </c>
      <c r="AR52">
        <f>IF(ISBLANK(InitCorr2022!AR52),"",InitCorr2023!AR52-InitCorr2022!AR52)</f>
        <v>-2.7760808653224944E-3</v>
      </c>
      <c r="AS52">
        <f>IF(ISBLANK(InitCorr2022!AS52),"",InitCorr2023!AS52-InitCorr2022!AS52)</f>
        <v>-2.8618534337452872E-3</v>
      </c>
      <c r="AT52">
        <f>IF(ISBLANK(InitCorr2022!AT52),"",InitCorr2023!AT52-InitCorr2022!AT52)</f>
        <v>4.3686843432491074E-3</v>
      </c>
      <c r="AU52">
        <f>IF(ISBLANK(InitCorr2022!AU52),"",InitCorr2023!AU52-InitCorr2022!AU52)</f>
        <v>5.80709373604682E-3</v>
      </c>
      <c r="AV52">
        <f>IF(ISBLANK(InitCorr2022!AV52),"",InitCorr2023!AV52-InitCorr2022!AV52)</f>
        <v>2.9480602944285117E-3</v>
      </c>
      <c r="AW52">
        <f>IF(ISBLANK(InitCorr2022!AW52),"",InitCorr2023!AW52-InitCorr2022!AW52)</f>
        <v>2.5265256192306129E-3</v>
      </c>
      <c r="AX52">
        <f>IF(ISBLANK(InitCorr2022!AX52),"",InitCorr2023!AX52-InitCorr2022!AX52)</f>
        <v>9.4290570661391099E-2</v>
      </c>
      <c r="AY52">
        <f>IF(ISBLANK(InitCorr2022!AY52),"",InitCorr2023!AY52-InitCorr2022!AY52)</f>
        <v>8.6574871782438834E-3</v>
      </c>
      <c r="AZ52" t="str">
        <f>IF(ISBLANK(InitCorr2022!AZ52),"",InitCorr2023!AZ52-InitCorr2022!AZ52)</f>
        <v/>
      </c>
      <c r="BA52" t="str">
        <f>IF(ISBLANK(InitCorr2022!BA52),"",InitCorr2023!BA52-InitCorr2022!BA52)</f>
        <v/>
      </c>
      <c r="BB52" t="str">
        <f>IF(ISBLANK(InitCorr2022!BB52),"",InitCorr2023!BB52-InitCorr2022!BB52)</f>
        <v/>
      </c>
      <c r="BC52" t="str">
        <f>IF(ISBLANK(InitCorr2022!BC52),"",InitCorr2023!BC52-InitCorr2022!BC52)</f>
        <v/>
      </c>
    </row>
    <row r="53" spans="2:55" x14ac:dyDescent="0.25">
      <c r="B53" t="s">
        <v>57</v>
      </c>
      <c r="C53">
        <f>IF(ISBLANK(InitCorr2022!C53),"",InitCorr2023!C53-InitCorr2022!C53)</f>
        <v>0.11220764898455829</v>
      </c>
      <c r="D53">
        <f>IF(ISBLANK(InitCorr2022!D53),"",InitCorr2023!D53-InitCorr2022!D53)</f>
        <v>0.10304150027953865</v>
      </c>
      <c r="E53">
        <f>IF(ISBLANK(InitCorr2022!E53),"",InitCorr2023!E53-InitCorr2022!E53)</f>
        <v>8.2899674262789463E-2</v>
      </c>
      <c r="F53">
        <f>IF(ISBLANK(InitCorr2022!F53),"",InitCorr2023!F53-InitCorr2022!F53)</f>
        <v>7.4380520917986553E-2</v>
      </c>
      <c r="G53">
        <f>IF(ISBLANK(InitCorr2022!G53),"",InitCorr2023!G53-InitCorr2022!G53)</f>
        <v>3.7549855168775181E-2</v>
      </c>
      <c r="H53">
        <f>IF(ISBLANK(InitCorr2022!H53),"",InitCorr2023!H53-InitCorr2022!H53)</f>
        <v>2.0497746248790832E-3</v>
      </c>
      <c r="I53">
        <f>IF(ISBLANK(InitCorr2022!I53),"",InitCorr2023!I53-InitCorr2022!I53)</f>
        <v>6.7657721691696149E-2</v>
      </c>
      <c r="J53">
        <f>IF(ISBLANK(InitCorr2022!J53),"",InitCorr2023!J53-InitCorr2022!J53)</f>
        <v>2.2504050813110625E-2</v>
      </c>
      <c r="K53">
        <f>IF(ISBLANK(InitCorr2022!K53),"",InitCorr2023!K53-InitCorr2022!K53)</f>
        <v>7.0890952127312806E-2</v>
      </c>
      <c r="L53">
        <f>IF(ISBLANK(InitCorr2022!L53),"",InitCorr2023!L53-InitCorr2022!L53)</f>
        <v>3.6573456158587925E-2</v>
      </c>
      <c r="M53">
        <f>IF(ISBLANK(InitCorr2022!M53),"",InitCorr2023!M53-InitCorr2022!M53)</f>
        <v>4.0995696205776033E-2</v>
      </c>
      <c r="N53">
        <f>IF(ISBLANK(InitCorr2022!N53),"",InitCorr2023!N53-InitCorr2022!N53)</f>
        <v>4.2626224703782523E-2</v>
      </c>
      <c r="O53">
        <f>IF(ISBLANK(InitCorr2022!O53),"",InitCorr2023!O53-InitCorr2022!O53)</f>
        <v>0.1111865027280204</v>
      </c>
      <c r="P53">
        <f>IF(ISBLANK(InitCorr2022!P53),"",InitCorr2023!P53-InitCorr2022!P53)</f>
        <v>0.10472654158266649</v>
      </c>
      <c r="Q53">
        <f>IF(ISBLANK(InitCorr2022!Q53),"",InitCorr2023!Q53-InitCorr2022!Q53)</f>
        <v>9.5797591669843349E-2</v>
      </c>
      <c r="R53">
        <f>IF(ISBLANK(InitCorr2022!R53),"",InitCorr2023!R53-InitCorr2022!R53)</f>
        <v>8.4286166812435698E-2</v>
      </c>
      <c r="S53">
        <f>IF(ISBLANK(InitCorr2022!S53),"",InitCorr2023!S53-InitCorr2022!S53)</f>
        <v>8.4654597875637921E-2</v>
      </c>
      <c r="T53">
        <f>IF(ISBLANK(InitCorr2022!T53),"",InitCorr2023!T53-InitCorr2022!T53)</f>
        <v>3.4746130582600232E-2</v>
      </c>
      <c r="U53">
        <f>IF(ISBLANK(InitCorr2022!U53),"",InitCorr2023!U53-InitCorr2022!U53)</f>
        <v>3.5374696022508423E-2</v>
      </c>
      <c r="V53">
        <f>IF(ISBLANK(InitCorr2022!V53),"",InitCorr2023!V53-InitCorr2022!V53)</f>
        <v>2.8618569605582289E-2</v>
      </c>
      <c r="W53">
        <f>IF(ISBLANK(InitCorr2022!W53),"",InitCorr2023!W53-InitCorr2022!W53)</f>
        <v>3.4409090898622097E-2</v>
      </c>
      <c r="X53">
        <f>IF(ISBLANK(InitCorr2022!X53),"",InitCorr2023!X53-InitCorr2022!X53)</f>
        <v>3.7429814629148184E-2</v>
      </c>
      <c r="Y53">
        <f>IF(ISBLANK(InitCorr2022!Y53),"",InitCorr2023!Y53-InitCorr2022!Y53)</f>
        <v>3.7364132646126147E-2</v>
      </c>
      <c r="Z53">
        <f>IF(ISBLANK(InitCorr2022!Z53),"",InitCorr2023!Z53-InitCorr2022!Z53)</f>
        <v>4.5246535596694892E-2</v>
      </c>
      <c r="AA53">
        <f>IF(ISBLANK(InitCorr2022!AA53),"",InitCorr2023!AA53-InitCorr2022!AA53)</f>
        <v>4.0733642187981478E-2</v>
      </c>
      <c r="AB53">
        <f>IF(ISBLANK(InitCorr2022!AB53),"",InitCorr2023!AB53-InitCorr2022!AB53)</f>
        <v>4.0232134787494767E-2</v>
      </c>
      <c r="AC53">
        <f>IF(ISBLANK(InitCorr2022!AC53),"",InitCorr2023!AC53-InitCorr2022!AC53)</f>
        <v>3.8701601500456317E-2</v>
      </c>
      <c r="AD53">
        <f>IF(ISBLANK(InitCorr2022!AD53),"",InitCorr2023!AD53-InitCorr2022!AD53)</f>
        <v>3.0966277585679602E-2</v>
      </c>
      <c r="AE53">
        <f>IF(ISBLANK(InitCorr2022!AE53),"",InitCorr2023!AE53-InitCorr2022!AE53)</f>
        <v>-9.7085991546243255E-4</v>
      </c>
      <c r="AF53">
        <f>IF(ISBLANK(InitCorr2022!AF53),"",InitCorr2023!AF53-InitCorr2022!AF53)</f>
        <v>0.10879575598238286</v>
      </c>
      <c r="AG53">
        <f>IF(ISBLANK(InitCorr2022!AG53),"",InitCorr2023!AG53-InitCorr2022!AG53)</f>
        <v>0.10461082676476834</v>
      </c>
      <c r="AH53">
        <f>IF(ISBLANK(InitCorr2022!AH53),"",InitCorr2023!AH53-InitCorr2022!AH53)</f>
        <v>0.10029676905131746</v>
      </c>
      <c r="AI53">
        <f>IF(ISBLANK(InitCorr2022!AI53),"",InitCorr2023!AI53-InitCorr2022!AI53)</f>
        <v>0.10050090468569392</v>
      </c>
      <c r="AJ53">
        <f>IF(ISBLANK(InitCorr2022!AJ53),"",InitCorr2023!AJ53-InitCorr2022!AJ53)</f>
        <v>9.2428103798171957E-2</v>
      </c>
      <c r="AK53">
        <f>IF(ISBLANK(InitCorr2022!AK53),"",InitCorr2023!AK53-InitCorr2022!AK53)</f>
        <v>9.1288173245015161E-2</v>
      </c>
      <c r="AL53">
        <f>IF(ISBLANK(InitCorr2022!AL53),"",InitCorr2023!AL53-InitCorr2022!AL53)</f>
        <v>6.1127577891935417E-2</v>
      </c>
      <c r="AM53">
        <f>IF(ISBLANK(InitCorr2022!AM53),"",InitCorr2023!AM53-InitCorr2022!AM53)</f>
        <v>5.6003203599057791E-2</v>
      </c>
      <c r="AN53">
        <f>IF(ISBLANK(InitCorr2022!AN53),"",InitCorr2023!AN53-InitCorr2022!AN53)</f>
        <v>5.1933598098720841E-2</v>
      </c>
      <c r="AO53">
        <f>IF(ISBLANK(InitCorr2022!AO53),"",InitCorr2023!AO53-InitCorr2022!AO53)</f>
        <v>5.4930801310090292E-3</v>
      </c>
      <c r="AP53">
        <f>IF(ISBLANK(InitCorr2022!AP53),"",InitCorr2023!AP53-InitCorr2022!AP53)</f>
        <v>-1.8004931963655213E-2</v>
      </c>
      <c r="AQ53">
        <f>IF(ISBLANK(InitCorr2022!AQ53),"",InitCorr2023!AQ53-InitCorr2022!AQ53)</f>
        <v>3.3899477601053107E-2</v>
      </c>
      <c r="AR53">
        <f>IF(ISBLANK(InitCorr2022!AR53),"",InitCorr2023!AR53-InitCorr2022!AR53)</f>
        <v>3.7535073606212208E-2</v>
      </c>
      <c r="AS53">
        <f>IF(ISBLANK(InitCorr2022!AS53),"",InitCorr2023!AS53-InitCorr2022!AS53)</f>
        <v>3.9975641659838898E-2</v>
      </c>
      <c r="AT53">
        <f>IF(ISBLANK(InitCorr2022!AT53),"",InitCorr2023!AT53-InitCorr2022!AT53)</f>
        <v>0.11127026525319322</v>
      </c>
      <c r="AU53">
        <f>IF(ISBLANK(InitCorr2022!AU53),"",InitCorr2023!AU53-InitCorr2022!AU53)</f>
        <v>0.10098951572700024</v>
      </c>
      <c r="AV53">
        <f>IF(ISBLANK(InitCorr2022!AV53),"",InitCorr2023!AV53-InitCorr2022!AV53)</f>
        <v>8.2000287748979148E-2</v>
      </c>
      <c r="AW53">
        <f>IF(ISBLANK(InitCorr2022!AW53),"",InitCorr2023!AW53-InitCorr2022!AW53)</f>
        <v>7.3745099465085201E-2</v>
      </c>
      <c r="AX53">
        <f>IF(ISBLANK(InitCorr2022!AX53),"",InitCorr2023!AX53-InitCorr2022!AX53)</f>
        <v>5.318649557394628E-2</v>
      </c>
      <c r="AY53">
        <f>IF(ISBLANK(InitCorr2022!AY53),"",InitCorr2023!AY53-InitCorr2022!AY53)</f>
        <v>6.730270127003346E-2</v>
      </c>
      <c r="AZ53">
        <f>IF(ISBLANK(InitCorr2022!AZ53),"",InitCorr2023!AZ53-InitCorr2022!AZ53)</f>
        <v>7.0556370125309742E-2</v>
      </c>
      <c r="BA53" t="str">
        <f>IF(ISBLANK(InitCorr2022!BA53),"",InitCorr2023!BA53-InitCorr2022!BA53)</f>
        <v/>
      </c>
      <c r="BB53" t="str">
        <f>IF(ISBLANK(InitCorr2022!BB53),"",InitCorr2023!BB53-InitCorr2022!BB53)</f>
        <v/>
      </c>
      <c r="BC53" t="str">
        <f>IF(ISBLANK(InitCorr2022!BC53),"",InitCorr2023!BC53-InitCorr2022!BC53)</f>
        <v/>
      </c>
    </row>
    <row r="54" spans="2:55" x14ac:dyDescent="0.25">
      <c r="B54" t="s">
        <v>58</v>
      </c>
      <c r="C54">
        <f>IF(ISBLANK(InitCorr2022!C54),"",InitCorr2023!C54-InitCorr2022!C54)</f>
        <v>7.3309768212897419E-2</v>
      </c>
      <c r="D54">
        <f>IF(ISBLANK(InitCorr2022!D54),"",InitCorr2023!D54-InitCorr2022!D54)</f>
        <v>6.7456795795935762E-2</v>
      </c>
      <c r="E54">
        <f>IF(ISBLANK(InitCorr2022!E54),"",InitCorr2023!E54-InitCorr2022!E54)</f>
        <v>5.5201035787941888E-2</v>
      </c>
      <c r="F54">
        <f>IF(ISBLANK(InitCorr2022!F54),"",InitCorr2023!F54-InitCorr2022!F54)</f>
        <v>4.9300665395210053E-2</v>
      </c>
      <c r="G54">
        <f>IF(ISBLANK(InitCorr2022!G54),"",InitCorr2023!G54-InitCorr2022!G54)</f>
        <v>4.589335093329272E-2</v>
      </c>
      <c r="H54">
        <f>IF(ISBLANK(InitCorr2022!H54),"",InitCorr2023!H54-InitCorr2022!H54)</f>
        <v>-3.125386319846029E-4</v>
      </c>
      <c r="I54">
        <f>IF(ISBLANK(InitCorr2022!I54),"",InitCorr2023!I54-InitCorr2022!I54)</f>
        <v>4.576384422044466E-2</v>
      </c>
      <c r="J54">
        <f>IF(ISBLANK(InitCorr2022!J54),"",InitCorr2023!J54-InitCorr2022!J54)</f>
        <v>1.6447683753867418E-2</v>
      </c>
      <c r="K54">
        <f>IF(ISBLANK(InitCorr2022!K54),"",InitCorr2023!K54-InitCorr2022!K54)</f>
        <v>4.8204209624369498E-2</v>
      </c>
      <c r="L54">
        <f>IF(ISBLANK(InitCorr2022!L54),"",InitCorr2023!L54-InitCorr2022!L54)</f>
        <v>3.9840226169892301E-2</v>
      </c>
      <c r="M54">
        <f>IF(ISBLANK(InitCorr2022!M54),"",InitCorr2023!M54-InitCorr2022!M54)</f>
        <v>3.9278896630851823E-2</v>
      </c>
      <c r="N54">
        <f>IF(ISBLANK(InitCorr2022!N54),"",InitCorr2023!N54-InitCorr2022!N54)</f>
        <v>3.6089698652644442E-2</v>
      </c>
      <c r="O54">
        <f>IF(ISBLANK(InitCorr2022!O54),"",InitCorr2023!O54-InitCorr2022!O54)</f>
        <v>7.2717340723075091E-2</v>
      </c>
      <c r="P54">
        <f>IF(ISBLANK(InitCorr2022!P54),"",InitCorr2023!P54-InitCorr2022!P54)</f>
        <v>6.8644501534945029E-2</v>
      </c>
      <c r="Q54">
        <f>IF(ISBLANK(InitCorr2022!Q54),"",InitCorr2023!Q54-InitCorr2022!Q54)</f>
        <v>6.2419636823787469E-2</v>
      </c>
      <c r="R54">
        <f>IF(ISBLANK(InitCorr2022!R54),"",InitCorr2023!R54-InitCorr2022!R54)</f>
        <v>5.4911125459942783E-2</v>
      </c>
      <c r="S54">
        <f>IF(ISBLANK(InitCorr2022!S54),"",InitCorr2023!S54-InitCorr2022!S54)</f>
        <v>5.6370627928510997E-2</v>
      </c>
      <c r="T54">
        <f>IF(ISBLANK(InitCorr2022!T54),"",InitCorr2023!T54-InitCorr2022!T54)</f>
        <v>4.3715534707684578E-2</v>
      </c>
      <c r="U54">
        <f>IF(ISBLANK(InitCorr2022!U54),"",InitCorr2023!U54-InitCorr2022!U54)</f>
        <v>4.4565711888559817E-2</v>
      </c>
      <c r="V54">
        <f>IF(ISBLANK(InitCorr2022!V54),"",InitCorr2023!V54-InitCorr2022!V54)</f>
        <v>2.9757645987284545E-2</v>
      </c>
      <c r="W54">
        <f>IF(ISBLANK(InitCorr2022!W54),"",InitCorr2023!W54-InitCorr2022!W54)</f>
        <v>3.1884989409422915E-2</v>
      </c>
      <c r="X54">
        <f>IF(ISBLANK(InitCorr2022!X54),"",InitCorr2023!X54-InitCorr2022!X54)</f>
        <v>4.6077832446424494E-2</v>
      </c>
      <c r="Y54">
        <f>IF(ISBLANK(InitCorr2022!Y54),"",InitCorr2023!Y54-InitCorr2022!Y54)</f>
        <v>4.5190593535376633E-2</v>
      </c>
      <c r="Z54">
        <f>IF(ISBLANK(InitCorr2022!Z54),"",InitCorr2023!Z54-InitCorr2022!Z54)</f>
        <v>3.9299610462106283E-2</v>
      </c>
      <c r="AA54">
        <f>IF(ISBLANK(InitCorr2022!AA54),"",InitCorr2023!AA54-InitCorr2022!AA54)</f>
        <v>3.7603808647608039E-2</v>
      </c>
      <c r="AB54">
        <f>IF(ISBLANK(InitCorr2022!AB54),"",InitCorr2023!AB54-InitCorr2022!AB54)</f>
        <v>4.0337262101984073E-2</v>
      </c>
      <c r="AC54">
        <f>IF(ISBLANK(InitCorr2022!AC54),"",InitCorr2023!AC54-InitCorr2022!AC54)</f>
        <v>3.9285781224699945E-2</v>
      </c>
      <c r="AD54">
        <f>IF(ISBLANK(InitCorr2022!AD54),"",InitCorr2023!AD54-InitCorr2022!AD54)</f>
        <v>2.4889369533378836E-2</v>
      </c>
      <c r="AE54">
        <f>IF(ISBLANK(InitCorr2022!AE54),"",InitCorr2023!AE54-InitCorr2022!AE54)</f>
        <v>-3.1836118772127983E-3</v>
      </c>
      <c r="AF54">
        <f>IF(ISBLANK(InitCorr2022!AF54),"",InitCorr2023!AF54-InitCorr2022!AF54)</f>
        <v>7.1266816142353084E-2</v>
      </c>
      <c r="AG54">
        <f>IF(ISBLANK(InitCorr2022!AG54),"",InitCorr2023!AG54-InitCorr2022!AG54)</f>
        <v>6.8732432473742527E-2</v>
      </c>
      <c r="AH54">
        <f>IF(ISBLANK(InitCorr2022!AH54),"",InitCorr2023!AH54-InitCorr2022!AH54)</f>
        <v>6.5741618101399169E-2</v>
      </c>
      <c r="AI54">
        <f>IF(ISBLANK(InitCorr2022!AI54),"",InitCorr2023!AI54-InitCorr2022!AI54)</f>
        <v>6.5784557073715E-2</v>
      </c>
      <c r="AJ54">
        <f>IF(ISBLANK(InitCorr2022!AJ54),"",InitCorr2023!AJ54-InitCorr2022!AJ54)</f>
        <v>6.2350459393978735E-2</v>
      </c>
      <c r="AK54">
        <f>IF(ISBLANK(InitCorr2022!AK54),"",InitCorr2023!AK54-InitCorr2022!AK54)</f>
        <v>6.503217526316972E-2</v>
      </c>
      <c r="AL54">
        <f>IF(ISBLANK(InitCorr2022!AL54),"",InitCorr2023!AL54-InitCorr2022!AL54)</f>
        <v>4.1484726743369976E-2</v>
      </c>
      <c r="AM54">
        <f>IF(ISBLANK(InitCorr2022!AM54),"",InitCorr2023!AM54-InitCorr2022!AM54)</f>
        <v>3.6639046302254202E-2</v>
      </c>
      <c r="AN54">
        <f>IF(ISBLANK(InitCorr2022!AN54),"",InitCorr2023!AN54-InitCorr2022!AN54)</f>
        <v>3.4003438705471498E-2</v>
      </c>
      <c r="AO54">
        <f>IF(ISBLANK(InitCorr2022!AO54),"",InitCorr2023!AO54-InitCorr2022!AO54)</f>
        <v>3.6621806688902679E-3</v>
      </c>
      <c r="AP54">
        <f>IF(ISBLANK(InitCorr2022!AP54),"",InitCorr2023!AP54-InitCorr2022!AP54)</f>
        <v>-1.2054297421682431E-2</v>
      </c>
      <c r="AQ54">
        <f>IF(ISBLANK(InitCorr2022!AQ54),"",InitCorr2023!AQ54-InitCorr2022!AQ54)</f>
        <v>4.1671871108864417E-2</v>
      </c>
      <c r="AR54">
        <f>IF(ISBLANK(InitCorr2022!AR54),"",InitCorr2023!AR54-InitCorr2022!AR54)</f>
        <v>2.3561499470863036E-2</v>
      </c>
      <c r="AS54">
        <f>IF(ISBLANK(InitCorr2022!AS54),"",InitCorr2023!AS54-InitCorr2022!AS54)</f>
        <v>2.5121163163586348E-2</v>
      </c>
      <c r="AT54">
        <f>IF(ISBLANK(InitCorr2022!AT54),"",InitCorr2023!AT54-InitCorr2022!AT54)</f>
        <v>7.29558305780032E-2</v>
      </c>
      <c r="AU54">
        <f>IF(ISBLANK(InitCorr2022!AU54),"",InitCorr2023!AU54-InitCorr2022!AU54)</f>
        <v>6.6694119996086057E-2</v>
      </c>
      <c r="AV54">
        <f>IF(ISBLANK(InitCorr2022!AV54),"",InitCorr2023!AV54-InitCorr2022!AV54)</f>
        <v>5.504006698213515E-2</v>
      </c>
      <c r="AW54">
        <f>IF(ISBLANK(InitCorr2022!AW54),"",InitCorr2023!AW54-InitCorr2022!AW54)</f>
        <v>4.9337961532470637E-2</v>
      </c>
      <c r="AX54">
        <f>IF(ISBLANK(InitCorr2022!AX54),"",InitCorr2023!AX54-InitCorr2022!AX54)</f>
        <v>5.4169883249023831E-2</v>
      </c>
      <c r="AY54">
        <f>IF(ISBLANK(InitCorr2022!AY54),"",InitCorr2023!AY54-InitCorr2022!AY54)</f>
        <v>4.5862180077556214E-2</v>
      </c>
      <c r="AZ54">
        <f>IF(ISBLANK(InitCorr2022!AZ54),"",InitCorr2023!AZ54-InitCorr2022!AZ54)</f>
        <v>4.856648948962794E-2</v>
      </c>
      <c r="BA54">
        <f>IF(ISBLANK(InitCorr2022!BA54),"",InitCorr2023!BA54-InitCorr2022!BA54)</f>
        <v>6.0784350364681328E-2</v>
      </c>
      <c r="BB54" t="str">
        <f>IF(ISBLANK(InitCorr2022!BB54),"",InitCorr2023!BB54-InitCorr2022!BB54)</f>
        <v/>
      </c>
      <c r="BC54" t="str">
        <f>IF(ISBLANK(InitCorr2022!BC54),"",InitCorr2023!BC54-InitCorr2022!BC54)</f>
        <v/>
      </c>
    </row>
    <row r="55" spans="2:55" x14ac:dyDescent="0.25">
      <c r="B55" t="s">
        <v>68</v>
      </c>
      <c r="C55">
        <f>IF(ISBLANK(InitCorr2022!C55),"",InitCorr2023!C55-InitCorr2022!C55)</f>
        <v>0.19840219196653688</v>
      </c>
      <c r="D55">
        <f>IF(ISBLANK(InitCorr2022!D55),"",InitCorr2023!D55-InitCorr2022!D55)</f>
        <v>0.18262196902493405</v>
      </c>
      <c r="E55">
        <f>IF(ISBLANK(InitCorr2022!E55),"",InitCorr2023!E55-InitCorr2022!E55)</f>
        <v>0.14438848866075482</v>
      </c>
      <c r="F55">
        <f>IF(ISBLANK(InitCorr2022!F55),"",InitCorr2023!F55-InitCorr2022!F55)</f>
        <v>0.13095008452556933</v>
      </c>
      <c r="G55">
        <f>IF(ISBLANK(InitCorr2022!G55),"",InitCorr2023!G55-InitCorr2022!G55)</f>
        <v>5.5501763601903953E-3</v>
      </c>
      <c r="H55">
        <f>IF(ISBLANK(InitCorr2022!H55),"",InitCorr2023!H55-InitCorr2022!H55)</f>
        <v>-2.1738243377631139E-3</v>
      </c>
      <c r="I55">
        <f>IF(ISBLANK(InitCorr2022!I55),"",InitCorr2023!I55-InitCorr2022!I55)</f>
        <v>0.10962256337636424</v>
      </c>
      <c r="J55">
        <f>IF(ISBLANK(InitCorr2022!J55),"",InitCorr2023!J55-InitCorr2022!J55)</f>
        <v>4.5445935657003403E-2</v>
      </c>
      <c r="K55">
        <f>IF(ISBLANK(InitCorr2022!K55),"",InitCorr2023!K55-InitCorr2022!K55)</f>
        <v>0.11343761905159749</v>
      </c>
      <c r="L55">
        <f>IF(ISBLANK(InitCorr2022!L55),"",InitCorr2023!L55-InitCorr2022!L55)</f>
        <v>1.7664897985921746E-2</v>
      </c>
      <c r="M55">
        <f>IF(ISBLANK(InitCorr2022!M55),"",InitCorr2023!M55-InitCorr2022!M55)</f>
        <v>1.2956965604653758E-2</v>
      </c>
      <c r="N55">
        <f>IF(ISBLANK(InitCorr2022!N55),"",InitCorr2023!N55-InitCorr2022!N55)</f>
        <v>3.9425272900851349E-2</v>
      </c>
      <c r="O55">
        <f>IF(ISBLANK(InitCorr2022!O55),"",InitCorr2023!O55-InitCorr2022!O55)</f>
        <v>0.19680276507868125</v>
      </c>
      <c r="P55">
        <f>IF(ISBLANK(InitCorr2022!P55),"",InitCorr2023!P55-InitCorr2022!P55)</f>
        <v>0.18511919378176755</v>
      </c>
      <c r="Q55">
        <f>IF(ISBLANK(InitCorr2022!Q55),"",InitCorr2023!Q55-InitCorr2022!Q55)</f>
        <v>0.17106221335889793</v>
      </c>
      <c r="R55">
        <f>IF(ISBLANK(InitCorr2022!R55),"",InitCorr2023!R55-InitCorr2022!R55)</f>
        <v>0.15132822214159158</v>
      </c>
      <c r="S55">
        <f>IF(ISBLANK(InitCorr2022!S55),"",InitCorr2023!S55-InitCorr2022!S55)</f>
        <v>0.14711511295845656</v>
      </c>
      <c r="T55">
        <f>IF(ISBLANK(InitCorr2022!T55),"",InitCorr2023!T55-InitCorr2022!T55)</f>
        <v>-5.938551152697702E-4</v>
      </c>
      <c r="U55">
        <f>IF(ISBLANK(InitCorr2022!U55),"",InitCorr2023!U55-InitCorr2022!U55)</f>
        <v>-1.945868603179246E-4</v>
      </c>
      <c r="V55">
        <f>IF(ISBLANK(InitCorr2022!V55),"",InitCorr2023!V55-InitCorr2022!V55)</f>
        <v>1.3235612404534525E-2</v>
      </c>
      <c r="W55">
        <f>IF(ISBLANK(InitCorr2022!W55),"",InitCorr2023!W55-InitCorr2022!W55)</f>
        <v>3.381185064693637E-2</v>
      </c>
      <c r="X55">
        <f>IF(ISBLANK(InitCorr2022!X55),"",InitCorr2023!X55-InitCorr2022!X55)</f>
        <v>4.7469114894618247E-3</v>
      </c>
      <c r="Y55">
        <f>IF(ISBLANK(InitCorr2022!Y55),"",InitCorr2023!Y55-InitCorr2022!Y55)</f>
        <v>6.0411316281241412E-3</v>
      </c>
      <c r="Z55">
        <f>IF(ISBLANK(InitCorr2022!Z55),"",InitCorr2023!Z55-InitCorr2022!Z55)</f>
        <v>4.3079916540742058E-2</v>
      </c>
      <c r="AA55">
        <f>IF(ISBLANK(InitCorr2022!AA55),"",InitCorr2023!AA55-InitCorr2022!AA55)</f>
        <v>2.4786131755041851E-2</v>
      </c>
      <c r="AB55">
        <f>IF(ISBLANK(InitCorr2022!AB55),"",InitCorr2023!AB55-InitCorr2022!AB55)</f>
        <v>1.0211768710915003E-2</v>
      </c>
      <c r="AC55">
        <f>IF(ISBLANK(InitCorr2022!AC55),"",InitCorr2023!AC55-InitCorr2022!AC55)</f>
        <v>7.9021577077985627E-3</v>
      </c>
      <c r="AD55">
        <f>IF(ISBLANK(InitCorr2022!AD55),"",InitCorr2023!AD55-InitCorr2022!AD55)</f>
        <v>1.3107482243956692E-2</v>
      </c>
      <c r="AE55">
        <f>IF(ISBLANK(InitCorr2022!AE55),"",InitCorr2023!AE55-InitCorr2022!AE55)</f>
        <v>-4.8650686369280383E-3</v>
      </c>
      <c r="AF55">
        <f>IF(ISBLANK(InitCorr2022!AF55),"",InitCorr2023!AF55-InitCorr2022!AF55)</f>
        <v>0.19204326407664263</v>
      </c>
      <c r="AG55">
        <f>IF(ISBLANK(InitCorr2022!AG55),"",InitCorr2023!AG55-InitCorr2022!AG55)</f>
        <v>0.18510575226295634</v>
      </c>
      <c r="AH55">
        <f>IF(ISBLANK(InitCorr2022!AH55),"",InitCorr2023!AH55-InitCorr2022!AH55)</f>
        <v>0.17678177754374091</v>
      </c>
      <c r="AI55">
        <f>IF(ISBLANK(InitCorr2022!AI55),"",InitCorr2023!AI55-InitCorr2022!AI55)</f>
        <v>0.17495315149757798</v>
      </c>
      <c r="AJ55">
        <f>IF(ISBLANK(InitCorr2022!AJ55),"",InitCorr2023!AJ55-InitCorr2022!AJ55)</f>
        <v>0.1642619572405716</v>
      </c>
      <c r="AK55">
        <f>IF(ISBLANK(InitCorr2022!AK55),"",InitCorr2023!AK55-InitCorr2022!AK55)</f>
        <v>0.15694106617107159</v>
      </c>
      <c r="AL55">
        <f>IF(ISBLANK(InitCorr2022!AL55),"",InitCorr2023!AL55-InitCorr2022!AL55)</f>
        <v>0.10342952238040642</v>
      </c>
      <c r="AM55">
        <f>IF(ISBLANK(InitCorr2022!AM55),"",InitCorr2023!AM55-InitCorr2022!AM55)</f>
        <v>9.9234048214359702E-2</v>
      </c>
      <c r="AN55">
        <f>IF(ISBLANK(InitCorr2022!AN55),"",InitCorr2023!AN55-InitCorr2022!AN55)</f>
        <v>9.2047061048604675E-2</v>
      </c>
      <c r="AO55">
        <f>IF(ISBLANK(InitCorr2022!AO55),"",InitCorr2023!AO55-InitCorr2022!AO55)</f>
        <v>9.7536665903016195E-3</v>
      </c>
      <c r="AP55">
        <f>IF(ISBLANK(InitCorr2022!AP55),"",InitCorr2023!AP55-InitCorr2022!AP55)</f>
        <v>-4.6995202028254551E-2</v>
      </c>
      <c r="AQ55">
        <f>IF(ISBLANK(InitCorr2022!AQ55),"",InitCorr2023!AQ55-InitCorr2022!AQ55)</f>
        <v>-1.6323148052244107E-4</v>
      </c>
      <c r="AR55">
        <f>IF(ISBLANK(InitCorr2022!AR55),"",InitCorr2023!AR55-InitCorr2022!AR55)</f>
        <v>6.7460048948259119E-2</v>
      </c>
      <c r="AS55">
        <f>IF(ISBLANK(InitCorr2022!AS55),"",InitCorr2023!AS55-InitCorr2022!AS55)</f>
        <v>7.1801087986360604E-2</v>
      </c>
      <c r="AT55">
        <f>IF(ISBLANK(InitCorr2022!AT55),"",InitCorr2023!AT55-InitCorr2022!AT55)</f>
        <v>0.1964352028912687</v>
      </c>
      <c r="AU55">
        <f>IF(ISBLANK(InitCorr2022!AU55),"",InitCorr2023!AU55-InitCorr2022!AU55)</f>
        <v>0.17817043909729155</v>
      </c>
      <c r="AV55">
        <f>IF(ISBLANK(InitCorr2022!AV55),"",InitCorr2023!AV55-InitCorr2022!AV55)</f>
        <v>0.14217778058712854</v>
      </c>
      <c r="AW55">
        <f>IF(ISBLANK(InitCorr2022!AW55),"",InitCorr2023!AW55-InitCorr2022!AW55)</f>
        <v>0.1292171994838115</v>
      </c>
      <c r="AX55">
        <f>IF(ISBLANK(InitCorr2022!AX55),"",InitCorr2023!AX55-InitCorr2022!AX55)</f>
        <v>3.5845327715778419E-2</v>
      </c>
      <c r="AY55">
        <f>IF(ISBLANK(InitCorr2022!AY55),"",InitCorr2023!AY55-InitCorr2022!AY55)</f>
        <v>0.10836222285164687</v>
      </c>
      <c r="AZ55">
        <f>IF(ISBLANK(InitCorr2022!AZ55),"",InitCorr2023!AZ55-InitCorr2022!AZ55)</f>
        <v>0.11168366077092282</v>
      </c>
      <c r="BA55">
        <f>IF(ISBLANK(InitCorr2022!BA55),"",InitCorr2023!BA55-InitCorr2022!BA55)</f>
        <v>3.6750140072421056E-2</v>
      </c>
      <c r="BB55">
        <f>IF(ISBLANK(InitCorr2022!BB55),"",InitCorr2023!BB55-InitCorr2022!BB55)</f>
        <v>4.6782015299430824E-2</v>
      </c>
      <c r="BC55" t="str">
        <f>IF(ISBLANK(InitCorr2022!BC55),"",InitCorr2023!BC55-InitCorr2022!BC55)</f>
        <v/>
      </c>
    </row>
    <row r="56" spans="2:55" x14ac:dyDescent="0.25">
      <c r="B56" t="s">
        <v>60</v>
      </c>
      <c r="C56">
        <f>IF(ISBLANK(InitCorr2022!C56),"",InitCorr2023!C56-InitCorr2022!C56)</f>
        <v>-7.7171457819507072E-3</v>
      </c>
      <c r="D56">
        <f>IF(ISBLANK(InitCorr2022!D56),"",InitCorr2023!D56-InitCorr2022!D56)</f>
        <v>-6.3640756802801901E-3</v>
      </c>
      <c r="E56">
        <f>IF(ISBLANK(InitCorr2022!E56),"",InitCorr2023!E56-InitCorr2022!E56)</f>
        <v>-8.0504342118257188E-3</v>
      </c>
      <c r="F56">
        <f>IF(ISBLANK(InitCorr2022!F56),"",InitCorr2023!F56-InitCorr2022!F56)</f>
        <v>-7.1555255969413811E-3</v>
      </c>
      <c r="G56">
        <f>IF(ISBLANK(InitCorr2022!G56),"",InitCorr2023!G56-InitCorr2022!G56)</f>
        <v>0.10496311122360406</v>
      </c>
      <c r="H56">
        <f>IF(ISBLANK(InitCorr2022!H56),"",InitCorr2023!H56-InitCorr2022!H56)</f>
        <v>3.0911766459890133E-5</v>
      </c>
      <c r="I56">
        <f>IF(ISBLANK(InitCorr2022!I56),"",InitCorr2023!I56-InitCorr2022!I56)</f>
        <v>3.7613414791485833E-3</v>
      </c>
      <c r="J56">
        <f>IF(ISBLANK(InitCorr2022!J56),"",InitCorr2023!J56-InitCorr2022!J56)</f>
        <v>-7.3747522345266325E-3</v>
      </c>
      <c r="K56">
        <f>IF(ISBLANK(InitCorr2022!K56),"",InitCorr2023!K56-InitCorr2022!K56)</f>
        <v>-3.0028475844323665E-3</v>
      </c>
      <c r="L56">
        <f>IF(ISBLANK(InitCorr2022!L56),"",InitCorr2023!L56-InitCorr2022!L56)</f>
        <v>7.8907645622844413E-2</v>
      </c>
      <c r="M56">
        <f>IF(ISBLANK(InitCorr2022!M56),"",InitCorr2023!M56-InitCorr2022!M56)</f>
        <v>7.3415776526472548E-2</v>
      </c>
      <c r="N56">
        <f>IF(ISBLANK(InitCorr2022!N56),"",InitCorr2023!N56-InitCorr2022!N56)</f>
        <v>4.1991808621104312E-2</v>
      </c>
      <c r="O56">
        <f>IF(ISBLANK(InitCorr2022!O56),"",InitCorr2023!O56-InitCorr2022!O56)</f>
        <v>-7.4348638893354524E-3</v>
      </c>
      <c r="P56">
        <f>IF(ISBLANK(InitCorr2022!P56),"",InitCorr2023!P56-InitCorr2022!P56)</f>
        <v>-6.634297596394223E-3</v>
      </c>
      <c r="Q56">
        <f>IF(ISBLANK(InitCorr2022!Q56),"",InitCorr2023!Q56-InitCorr2022!Q56)</f>
        <v>-5.8948357808580321E-3</v>
      </c>
      <c r="R56">
        <f>IF(ISBLANK(InitCorr2022!R56),"",InitCorr2023!R56-InitCorr2022!R56)</f>
        <v>-5.6281046391285505E-3</v>
      </c>
      <c r="S56">
        <f>IF(ISBLANK(InitCorr2022!S56),"",InitCorr2023!S56-InitCorr2022!S56)</f>
        <v>-7.4799102849495425E-3</v>
      </c>
      <c r="T56">
        <f>IF(ISBLANK(InitCorr2022!T56),"",InitCorr2023!T56-InitCorr2022!T56)</f>
        <v>0.10743168721208379</v>
      </c>
      <c r="U56">
        <f>IF(ISBLANK(InitCorr2022!U56),"",InitCorr2023!U56-InitCorr2022!U56)</f>
        <v>0.11105295626663021</v>
      </c>
      <c r="V56">
        <f>IF(ISBLANK(InitCorr2022!V56),"",InitCorr2023!V56-InitCorr2022!V56)</f>
        <v>6.0978808032756661E-2</v>
      </c>
      <c r="W56">
        <f>IF(ISBLANK(InitCorr2022!W56),"",InitCorr2023!W56-InitCorr2022!W56)</f>
        <v>4.5636767124346535E-2</v>
      </c>
      <c r="X56">
        <f>IF(ISBLANK(InitCorr2022!X56),"",InitCorr2023!X56-InitCorr2022!X56)</f>
        <v>0.10607383553041436</v>
      </c>
      <c r="Y56">
        <f>IF(ISBLANK(InitCorr2022!Y56),"",InitCorr2023!Y56-InitCorr2022!Y56)</f>
        <v>0.10194867184955848</v>
      </c>
      <c r="Z56">
        <f>IF(ISBLANK(InitCorr2022!Z56),"",InitCorr2023!Z56-InitCorr2022!Z56)</f>
        <v>4.9700768366142484E-2</v>
      </c>
      <c r="AA56">
        <f>IF(ISBLANK(InitCorr2022!AA56),"",InitCorr2023!AA56-InitCorr2022!AA56)</f>
        <v>6.8123662277457336E-2</v>
      </c>
      <c r="AB56">
        <f>IF(ISBLANK(InitCorr2022!AB56),"",InitCorr2023!AB56-InitCorr2022!AB56)</f>
        <v>8.0038457262160217E-2</v>
      </c>
      <c r="AC56">
        <f>IF(ISBLANK(InitCorr2022!AC56),"",InitCorr2023!AC56-InitCorr2022!AC56)</f>
        <v>8.0242876007638131E-2</v>
      </c>
      <c r="AD56">
        <f>IF(ISBLANK(InitCorr2022!AD56),"",InitCorr2023!AD56-InitCorr2022!AD56)</f>
        <v>3.9757177062660534E-2</v>
      </c>
      <c r="AE56">
        <f>IF(ISBLANK(InitCorr2022!AE56),"",InitCorr2023!AE56-InitCorr2022!AE56)</f>
        <v>-2.1336450483242439E-3</v>
      </c>
      <c r="AF56">
        <f>IF(ISBLANK(InitCorr2022!AF56),"",InitCorr2023!AF56-InitCorr2022!AF56)</f>
        <v>-7.5118619909031459E-3</v>
      </c>
      <c r="AG56">
        <f>IF(ISBLANK(InitCorr2022!AG56),"",InitCorr2023!AG56-InitCorr2022!AG56)</f>
        <v>-7.2995374250317546E-3</v>
      </c>
      <c r="AH56">
        <f>IF(ISBLANK(InitCorr2022!AH56),"",InitCorr2023!AH56-InitCorr2022!AH56)</f>
        <v>-6.8558701691511237E-3</v>
      </c>
      <c r="AI56">
        <f>IF(ISBLANK(InitCorr2022!AI56),"",InitCorr2023!AI56-InitCorr2022!AI56)</f>
        <v>-6.0948963620374164E-3</v>
      </c>
      <c r="AJ56">
        <f>IF(ISBLANK(InitCorr2022!AJ56),"",InitCorr2023!AJ56-InitCorr2022!AJ56)</f>
        <v>-3.5460250383840819E-3</v>
      </c>
      <c r="AK56">
        <f>IF(ISBLANK(InitCorr2022!AK56),"",InitCorr2023!AK56-InitCorr2022!AK56)</f>
        <v>2.75089144939622E-3</v>
      </c>
      <c r="AL56">
        <f>IF(ISBLANK(InitCorr2022!AL56),"",InitCorr2023!AL56-InitCorr2022!AL56)</f>
        <v>-8.3541443688522343E-3</v>
      </c>
      <c r="AM56">
        <f>IF(ISBLANK(InitCorr2022!AM56),"",InitCorr2023!AM56-InitCorr2022!AM56)</f>
        <v>-3.8967206210619443E-3</v>
      </c>
      <c r="AN56">
        <f>IF(ISBLANK(InitCorr2022!AN56),"",InitCorr2023!AN56-InitCorr2022!AN56)</f>
        <v>-3.4804569042646838E-3</v>
      </c>
      <c r="AO56">
        <f>IF(ISBLANK(InitCorr2022!AO56),"",InitCorr2023!AO56-InitCorr2022!AO56)</f>
        <v>-2.1340651606563746E-4</v>
      </c>
      <c r="AP56">
        <f>IF(ISBLANK(InitCorr2022!AP56),"",InitCorr2023!AP56-InitCorr2022!AP56)</f>
        <v>1.9557950741648789E-2</v>
      </c>
      <c r="AQ56">
        <f>IF(ISBLANK(InitCorr2022!AQ56),"",InitCorr2023!AQ56-InitCorr2022!AQ56)</f>
        <v>0.10442152849218475</v>
      </c>
      <c r="AR56">
        <f>IF(ISBLANK(InitCorr2022!AR56),"",InitCorr2023!AR56-InitCorr2022!AR56)</f>
        <v>-3.6824142057111375E-3</v>
      </c>
      <c r="AS56">
        <f>IF(ISBLANK(InitCorr2022!AS56),"",InitCorr2023!AS56-InitCorr2022!AS56)</f>
        <v>-4.900120731733959E-3</v>
      </c>
      <c r="AT56">
        <f>IF(ISBLANK(InitCorr2022!AT56),"",InitCorr2023!AT56-InitCorr2022!AT56)</f>
        <v>-6.5852193001655346E-3</v>
      </c>
      <c r="AU56">
        <f>IF(ISBLANK(InitCorr2022!AU56),"",InitCorr2023!AU56-InitCorr2022!AU56)</f>
        <v>3.5518367900675418E-3</v>
      </c>
      <c r="AV56">
        <f>IF(ISBLANK(InitCorr2022!AV56),"",InitCorr2023!AV56-InitCorr2022!AV56)</f>
        <v>-6.7734362710937801E-3</v>
      </c>
      <c r="AW56">
        <f>IF(ISBLANK(InitCorr2022!AW56),"",InitCorr2023!AW56-InitCorr2022!AW56)</f>
        <v>-5.6503164192858724E-3</v>
      </c>
      <c r="AX56">
        <f>IF(ISBLANK(InitCorr2022!AX56),"",InitCorr2023!AX56-InitCorr2022!AX56)</f>
        <v>9.4355926255775435E-2</v>
      </c>
      <c r="AY56">
        <f>IF(ISBLANK(InitCorr2022!AY56),"",InitCorr2023!AY56-InitCorr2022!AY56)</f>
        <v>4.717078654926099E-3</v>
      </c>
      <c r="AZ56">
        <f>IF(ISBLANK(InitCorr2022!AZ56),"",InitCorr2023!AZ56-InitCorr2022!AZ56)</f>
        <v>-1.7762232174151626E-3</v>
      </c>
      <c r="BA56">
        <f>IF(ISBLANK(InitCorr2022!BA56),"",InitCorr2023!BA56-InitCorr2022!BA56)</f>
        <v>6.3555403462854682E-2</v>
      </c>
      <c r="BB56">
        <f>IF(ISBLANK(InitCorr2022!BB56),"",InitCorr2023!BB56-InitCorr2022!BB56)</f>
        <v>4.0946302201757781E-2</v>
      </c>
      <c r="BC56">
        <f>IF(ISBLANK(InitCorr2022!BC56),"",InitCorr2023!BC56-InitCorr2022!BC56)</f>
        <v>0.11452920369695439</v>
      </c>
    </row>
  </sheetData>
  <conditionalFormatting sqref="C3:AY5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BB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BC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3:BC5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C80C-E08C-498D-BCD2-101BD994A4DB}">
  <dimension ref="B1:BC56"/>
  <sheetViews>
    <sheetView workbookViewId="0">
      <selection activeCell="BC56" sqref="C3:BC56"/>
    </sheetView>
  </sheetViews>
  <sheetFormatPr defaultRowHeight="15" x14ac:dyDescent="0.25"/>
  <cols>
    <col min="2" max="2" width="21" customWidth="1"/>
  </cols>
  <sheetData>
    <row r="1" spans="2:55" ht="24" thickBot="1" x14ac:dyDescent="0.4">
      <c r="B1" s="48" t="s">
        <v>74</v>
      </c>
    </row>
    <row r="2" spans="2:55" ht="93.75" x14ac:dyDescent="0.25">
      <c r="B2" s="37"/>
      <c r="C2" s="38" t="s">
        <v>62</v>
      </c>
      <c r="D2" s="38" t="s">
        <v>63</v>
      </c>
      <c r="E2" s="38" t="s">
        <v>64</v>
      </c>
      <c r="F2" s="38" t="s">
        <v>65</v>
      </c>
      <c r="G2" s="38" t="s">
        <v>66</v>
      </c>
      <c r="H2" s="38" t="s">
        <v>22</v>
      </c>
      <c r="I2" s="38" t="s">
        <v>23</v>
      </c>
      <c r="J2" s="38" t="s">
        <v>24</v>
      </c>
      <c r="K2" s="38" t="s">
        <v>7</v>
      </c>
      <c r="L2" s="38" t="s">
        <v>8</v>
      </c>
      <c r="M2" s="38" t="s">
        <v>38</v>
      </c>
      <c r="N2" s="38" t="s">
        <v>67</v>
      </c>
      <c r="O2" s="38" t="s">
        <v>5</v>
      </c>
      <c r="P2" s="38" t="s">
        <v>25</v>
      </c>
      <c r="Q2" s="38" t="s">
        <v>26</v>
      </c>
      <c r="R2" s="38" t="s">
        <v>27</v>
      </c>
      <c r="S2" s="38" t="s">
        <v>28</v>
      </c>
      <c r="T2" s="38" t="s">
        <v>40</v>
      </c>
      <c r="U2" s="38" t="s">
        <v>41</v>
      </c>
      <c r="V2" s="38" t="s">
        <v>42</v>
      </c>
      <c r="W2" s="38" t="s">
        <v>10</v>
      </c>
      <c r="X2" s="38" t="s">
        <v>43</v>
      </c>
      <c r="Y2" s="38" t="s">
        <v>44</v>
      </c>
      <c r="Z2" s="38" t="s">
        <v>29</v>
      </c>
      <c r="AA2" s="38" t="s">
        <v>45</v>
      </c>
      <c r="AB2" s="38" t="s">
        <v>46</v>
      </c>
      <c r="AC2" s="38" t="s">
        <v>47</v>
      </c>
      <c r="AD2" s="38" t="s">
        <v>48</v>
      </c>
      <c r="AE2" s="38" t="s">
        <v>30</v>
      </c>
      <c r="AF2" s="38" t="s">
        <v>6</v>
      </c>
      <c r="AG2" s="38" t="s">
        <v>4</v>
      </c>
      <c r="AH2" s="38" t="s">
        <v>3</v>
      </c>
      <c r="AI2" s="38" t="s">
        <v>1</v>
      </c>
      <c r="AJ2" s="38" t="s">
        <v>2</v>
      </c>
      <c r="AK2" s="38" t="s">
        <v>0</v>
      </c>
      <c r="AL2" s="38" t="s">
        <v>9</v>
      </c>
      <c r="AM2" s="38" t="s">
        <v>31</v>
      </c>
      <c r="AN2" s="38" t="s">
        <v>32</v>
      </c>
      <c r="AO2" s="38" t="s">
        <v>33</v>
      </c>
      <c r="AP2" s="38" t="s">
        <v>11</v>
      </c>
      <c r="AQ2" s="38" t="s">
        <v>49</v>
      </c>
      <c r="AR2" s="38" t="s">
        <v>34</v>
      </c>
      <c r="AS2" s="38" t="s">
        <v>35</v>
      </c>
      <c r="AT2" s="38" t="s">
        <v>50</v>
      </c>
      <c r="AU2" s="38" t="s">
        <v>51</v>
      </c>
      <c r="AV2" s="35" t="s">
        <v>52</v>
      </c>
      <c r="AW2" s="35" t="s">
        <v>53</v>
      </c>
      <c r="AX2" s="35" t="s">
        <v>54</v>
      </c>
      <c r="AY2" s="35" t="s">
        <v>55</v>
      </c>
      <c r="AZ2" s="35" t="s">
        <v>56</v>
      </c>
      <c r="BA2" s="35" t="s">
        <v>57</v>
      </c>
      <c r="BB2" s="35" t="s">
        <v>58</v>
      </c>
      <c r="BC2" s="36" t="s">
        <v>68</v>
      </c>
    </row>
    <row r="3" spans="2:55" x14ac:dyDescent="0.25">
      <c r="B3" t="s">
        <v>62</v>
      </c>
    </row>
    <row r="4" spans="2:55" x14ac:dyDescent="0.25">
      <c r="B4" t="s">
        <v>63</v>
      </c>
      <c r="C4">
        <v>0.93136974186671351</v>
      </c>
    </row>
    <row r="5" spans="2:55" x14ac:dyDescent="0.25">
      <c r="B5" t="s">
        <v>64</v>
      </c>
      <c r="C5">
        <v>0.73542343040383806</v>
      </c>
      <c r="D5">
        <v>0.73242106936774043</v>
      </c>
    </row>
    <row r="6" spans="2:55" x14ac:dyDescent="0.25">
      <c r="B6" t="s">
        <v>65</v>
      </c>
      <c r="C6">
        <v>0.66325306915094473</v>
      </c>
      <c r="D6">
        <v>0.70504856832215212</v>
      </c>
      <c r="E6">
        <v>0.76025013537932828</v>
      </c>
    </row>
    <row r="7" spans="2:55" x14ac:dyDescent="0.25">
      <c r="B7" t="s">
        <v>66</v>
      </c>
      <c r="C7">
        <v>0.18420282109615205</v>
      </c>
      <c r="D7">
        <v>0.14244880916825714</v>
      </c>
      <c r="E7">
        <v>0.1642797567693641</v>
      </c>
      <c r="F7">
        <v>0.13944437691524286</v>
      </c>
    </row>
    <row r="8" spans="2:55" x14ac:dyDescent="0.25">
      <c r="B8" t="s">
        <v>22</v>
      </c>
      <c r="C8">
        <v>-2.2429690719749582E-2</v>
      </c>
      <c r="D8">
        <v>-4.4844529659837221E-2</v>
      </c>
      <c r="E8">
        <v>-3.9812281903110036E-2</v>
      </c>
      <c r="F8">
        <v>-6.1882589166335697E-2</v>
      </c>
      <c r="G8">
        <v>0.23260680758633578</v>
      </c>
    </row>
    <row r="9" spans="2:55" x14ac:dyDescent="0.25">
      <c r="B9" t="s">
        <v>23</v>
      </c>
      <c r="C9">
        <v>0.55408605080688067</v>
      </c>
      <c r="D9">
        <v>0.60494460095770308</v>
      </c>
      <c r="E9">
        <v>0.53648149783646826</v>
      </c>
      <c r="F9">
        <v>0.46781268345843652</v>
      </c>
      <c r="G9">
        <v>0.24101557886996233</v>
      </c>
      <c r="H9">
        <v>-1.0823300617554765E-2</v>
      </c>
    </row>
    <row r="10" spans="2:55" x14ac:dyDescent="0.25">
      <c r="B10" t="s">
        <v>24</v>
      </c>
      <c r="C10">
        <v>0.22855524813826564</v>
      </c>
      <c r="D10">
        <v>0.27205126528799101</v>
      </c>
      <c r="E10">
        <v>0.37738105644088782</v>
      </c>
      <c r="F10">
        <v>0.35484703144619706</v>
      </c>
      <c r="G10">
        <v>1.6750990180287674E-2</v>
      </c>
      <c r="H10">
        <v>6.1391993268774259E-2</v>
      </c>
      <c r="I10">
        <v>0.16379783424136196</v>
      </c>
    </row>
    <row r="11" spans="2:55" x14ac:dyDescent="0.25">
      <c r="B11" t="s">
        <v>7</v>
      </c>
      <c r="C11">
        <v>0.57269629570464964</v>
      </c>
      <c r="D11">
        <v>0.62534099314916725</v>
      </c>
      <c r="E11">
        <v>0.61465892496164776</v>
      </c>
      <c r="F11">
        <v>0.5992348650253555</v>
      </c>
      <c r="G11">
        <v>0.2377176903222043</v>
      </c>
      <c r="H11">
        <v>-9.5395227164085813E-2</v>
      </c>
      <c r="I11">
        <v>0.58445780223953969</v>
      </c>
      <c r="J11">
        <v>0.29853406133881777</v>
      </c>
    </row>
    <row r="12" spans="2:55" x14ac:dyDescent="0.25">
      <c r="B12" t="s">
        <v>8</v>
      </c>
      <c r="C12">
        <v>0.16645467190112637</v>
      </c>
      <c r="D12">
        <v>0.15234990550385025</v>
      </c>
      <c r="E12">
        <v>0.22824776861853258</v>
      </c>
      <c r="F12">
        <v>0.25609815445575751</v>
      </c>
      <c r="G12">
        <v>0.71392038094131582</v>
      </c>
      <c r="H12">
        <v>0.18079851968283078</v>
      </c>
      <c r="I12">
        <v>0.31517004579352231</v>
      </c>
      <c r="J12">
        <v>0.23976545218273435</v>
      </c>
      <c r="K12">
        <v>0.3608701665580355</v>
      </c>
    </row>
    <row r="13" spans="2:55" x14ac:dyDescent="0.25">
      <c r="B13" t="s">
        <v>38</v>
      </c>
      <c r="C13">
        <v>0.10866315400885851</v>
      </c>
      <c r="D13">
        <v>8.943003590217885E-2</v>
      </c>
      <c r="E13">
        <v>0.12176879156319659</v>
      </c>
      <c r="F13">
        <v>9.5312731477238108E-2</v>
      </c>
      <c r="G13">
        <v>0.67729203726528908</v>
      </c>
      <c r="H13">
        <v>0.11173073773190266</v>
      </c>
      <c r="I13">
        <v>0.25895105174880167</v>
      </c>
      <c r="J13">
        <v>-5.6902679769468396E-2</v>
      </c>
      <c r="K13">
        <v>0.30113952343445033</v>
      </c>
      <c r="L13">
        <v>0.55654446564066207</v>
      </c>
    </row>
    <row r="14" spans="2:55" x14ac:dyDescent="0.25">
      <c r="B14" t="s">
        <v>67</v>
      </c>
      <c r="C14">
        <v>0.22756421662405488</v>
      </c>
      <c r="D14">
        <v>0.21205574879487313</v>
      </c>
      <c r="E14">
        <v>0.26705840532508185</v>
      </c>
      <c r="F14">
        <v>0.22703858360998069</v>
      </c>
      <c r="G14">
        <v>0.4572252937329167</v>
      </c>
      <c r="H14">
        <v>1.2886680652060965E-2</v>
      </c>
      <c r="I14">
        <v>0.32206784390714993</v>
      </c>
      <c r="J14">
        <v>0.12612689442259375</v>
      </c>
      <c r="K14">
        <v>0.44166535409889429</v>
      </c>
      <c r="L14">
        <v>0.45866140926125687</v>
      </c>
      <c r="M14">
        <v>0.74785761491017344</v>
      </c>
    </row>
    <row r="15" spans="2:55" x14ac:dyDescent="0.25">
      <c r="B15" t="s">
        <v>5</v>
      </c>
      <c r="C15">
        <v>0.99489259977458855</v>
      </c>
      <c r="D15">
        <v>0.96149903906247558</v>
      </c>
      <c r="E15">
        <v>0.74352587753292254</v>
      </c>
      <c r="F15">
        <v>0.68364872391404219</v>
      </c>
      <c r="G15">
        <v>0.17346131350209948</v>
      </c>
      <c r="H15">
        <v>-3.0720002383613478E-2</v>
      </c>
      <c r="I15">
        <v>0.57627087072693528</v>
      </c>
      <c r="J15">
        <v>0.24092127558808479</v>
      </c>
      <c r="K15">
        <v>0.59458055099666196</v>
      </c>
      <c r="L15">
        <v>0.16368165005778337</v>
      </c>
      <c r="M15">
        <v>0.10342889631976625</v>
      </c>
      <c r="N15">
        <v>0.22527287523696524</v>
      </c>
    </row>
    <row r="16" spans="2:55" x14ac:dyDescent="0.25">
      <c r="B16" t="s">
        <v>25</v>
      </c>
      <c r="C16">
        <v>0.94235339239895888</v>
      </c>
      <c r="D16">
        <v>0.99347926000550668</v>
      </c>
      <c r="E16">
        <v>0.74240684527473111</v>
      </c>
      <c r="F16">
        <v>0.70920526995094901</v>
      </c>
      <c r="G16">
        <v>0.1493477643645866</v>
      </c>
      <c r="H16">
        <v>-4.6347507874524463E-2</v>
      </c>
      <c r="I16">
        <v>0.59824394649414847</v>
      </c>
      <c r="J16">
        <v>0.27939153964737823</v>
      </c>
      <c r="K16">
        <v>0.62577548008215245</v>
      </c>
      <c r="L16">
        <v>0.16470285339202329</v>
      </c>
      <c r="M16">
        <v>9.8852015887062952E-2</v>
      </c>
      <c r="N16">
        <v>0.22316550943482538</v>
      </c>
      <c r="O16">
        <v>0.96868546794377508</v>
      </c>
    </row>
    <row r="17" spans="2:31" x14ac:dyDescent="0.25">
      <c r="B17" t="s">
        <v>26</v>
      </c>
      <c r="C17">
        <v>0.87681027088343977</v>
      </c>
      <c r="D17">
        <v>0.97816558045901003</v>
      </c>
      <c r="E17">
        <v>0.6892046038138957</v>
      </c>
      <c r="F17">
        <v>0.67909809007870459</v>
      </c>
      <c r="G17">
        <v>0.12191230208835774</v>
      </c>
      <c r="H17">
        <v>-4.0468886758133482E-2</v>
      </c>
      <c r="I17">
        <v>0.60390592325821368</v>
      </c>
      <c r="J17">
        <v>0.25414043074993747</v>
      </c>
      <c r="K17">
        <v>0.61190595573384432</v>
      </c>
      <c r="L17">
        <v>0.12133582499256075</v>
      </c>
      <c r="M17">
        <v>6.5031396996466123E-2</v>
      </c>
      <c r="N17">
        <v>0.1817778909868315</v>
      </c>
      <c r="O17">
        <v>0.9168036686444988</v>
      </c>
      <c r="P17">
        <v>0.96331321210443321</v>
      </c>
    </row>
    <row r="18" spans="2:31" x14ac:dyDescent="0.25">
      <c r="B18" t="s">
        <v>27</v>
      </c>
      <c r="C18">
        <v>0.78049110435874347</v>
      </c>
      <c r="D18">
        <v>0.90312611985936342</v>
      </c>
      <c r="E18">
        <v>0.61445733021153659</v>
      </c>
      <c r="F18">
        <v>0.64368158856063706</v>
      </c>
      <c r="G18">
        <v>9.0524047951964948E-2</v>
      </c>
      <c r="H18">
        <v>-4.6024931941098642E-2</v>
      </c>
      <c r="I18">
        <v>0.56886885954730149</v>
      </c>
      <c r="J18">
        <v>0.21117295787126725</v>
      </c>
      <c r="K18">
        <v>0.61696090341738763</v>
      </c>
      <c r="L18">
        <v>0.10918545712215297</v>
      </c>
      <c r="M18">
        <v>4.8637157760880949E-2</v>
      </c>
      <c r="N18">
        <v>0.17178727002516106</v>
      </c>
      <c r="O18">
        <v>0.82814241470933825</v>
      </c>
      <c r="P18">
        <v>0.88022892381267892</v>
      </c>
      <c r="Q18">
        <v>0.93907759534605328</v>
      </c>
    </row>
    <row r="19" spans="2:31" x14ac:dyDescent="0.25">
      <c r="B19" t="s">
        <v>28</v>
      </c>
      <c r="C19">
        <v>0.74775609097323525</v>
      </c>
      <c r="D19">
        <v>0.75173464711215388</v>
      </c>
      <c r="E19">
        <v>0.98246774762534783</v>
      </c>
      <c r="F19">
        <v>0.7785793394010414</v>
      </c>
      <c r="G19">
        <v>0.16848830128671824</v>
      </c>
      <c r="H19">
        <v>-3.2425246387428712E-2</v>
      </c>
      <c r="I19">
        <v>0.53982034354033892</v>
      </c>
      <c r="J19">
        <v>0.39270828495354115</v>
      </c>
      <c r="K19">
        <v>0.62350043232525154</v>
      </c>
      <c r="L19">
        <v>0.23909891299273864</v>
      </c>
      <c r="M19">
        <v>0.12889740726638224</v>
      </c>
      <c r="N19">
        <v>0.2721974886043772</v>
      </c>
      <c r="O19">
        <v>0.75841923540979228</v>
      </c>
      <c r="P19">
        <v>0.76117634133780931</v>
      </c>
      <c r="Q19">
        <v>0.70942545625792319</v>
      </c>
      <c r="R19">
        <v>0.63995762739282414</v>
      </c>
    </row>
    <row r="20" spans="2:31" x14ac:dyDescent="0.25">
      <c r="B20" t="s">
        <v>40</v>
      </c>
      <c r="C20">
        <v>-2.557725670349232E-2</v>
      </c>
      <c r="D20">
        <v>-7.5093621579066544E-2</v>
      </c>
      <c r="E20">
        <v>-9.1112818466940207E-2</v>
      </c>
      <c r="F20">
        <v>-6.4461324763092687E-2</v>
      </c>
      <c r="G20">
        <v>0.84696375465302942</v>
      </c>
      <c r="H20">
        <v>0.17644556213462984</v>
      </c>
      <c r="I20">
        <v>0.10196391236435347</v>
      </c>
      <c r="J20">
        <v>-0.1461324920739227</v>
      </c>
      <c r="K20">
        <v>-2.6503159660898383E-2</v>
      </c>
      <c r="L20">
        <v>0.61472267799444313</v>
      </c>
      <c r="M20">
        <v>0.6102209174269293</v>
      </c>
      <c r="N20">
        <v>0.3361728857609797</v>
      </c>
      <c r="O20">
        <v>-4.0077805762647654E-2</v>
      </c>
      <c r="P20">
        <v>-6.8781294969094173E-2</v>
      </c>
      <c r="Q20">
        <v>-9.2407136404345433E-2</v>
      </c>
      <c r="R20">
        <v>-0.10602283532546058</v>
      </c>
      <c r="S20">
        <v>-8.1863064969155366E-2</v>
      </c>
    </row>
    <row r="21" spans="2:31" x14ac:dyDescent="0.25">
      <c r="B21" t="s">
        <v>41</v>
      </c>
      <c r="C21">
        <v>-2.4875744677143628E-2</v>
      </c>
      <c r="D21">
        <v>-8.2098954730887352E-2</v>
      </c>
      <c r="E21">
        <v>-8.2226175012153763E-2</v>
      </c>
      <c r="F21">
        <v>-7.0696799148096678E-2</v>
      </c>
      <c r="G21">
        <v>0.89764868690690047</v>
      </c>
      <c r="H21">
        <v>0.26183332755644528</v>
      </c>
      <c r="I21">
        <v>7.2871782553391051E-2</v>
      </c>
      <c r="J21">
        <v>-9.179420193214495E-2</v>
      </c>
      <c r="K21">
        <v>-6.2432740755354814E-2</v>
      </c>
      <c r="L21">
        <v>0.66958882285660681</v>
      </c>
      <c r="M21">
        <v>0.60814599514514756</v>
      </c>
      <c r="N21">
        <v>0.31503855066687814</v>
      </c>
      <c r="O21">
        <v>-4.1172987914034592E-2</v>
      </c>
      <c r="P21">
        <v>-7.6217401060305015E-2</v>
      </c>
      <c r="Q21">
        <v>-9.8253724286506625E-2</v>
      </c>
      <c r="R21">
        <v>-0.12020482710669927</v>
      </c>
      <c r="S21">
        <v>-7.27950126726567E-2</v>
      </c>
      <c r="T21">
        <v>0.91027336877797427</v>
      </c>
    </row>
    <row r="22" spans="2:31" x14ac:dyDescent="0.25">
      <c r="B22" t="s">
        <v>42</v>
      </c>
      <c r="C22">
        <v>1.1520386541536691E-4</v>
      </c>
      <c r="D22">
        <v>-2.7079283301010455E-2</v>
      </c>
      <c r="E22">
        <v>-2.9000407568810921E-2</v>
      </c>
      <c r="F22">
        <v>-3.754985190025769E-2</v>
      </c>
      <c r="G22">
        <v>0.73023226306143496</v>
      </c>
      <c r="H22">
        <v>0.71618117363598166</v>
      </c>
      <c r="I22">
        <v>1.5601001644269854E-2</v>
      </c>
      <c r="J22">
        <v>1.7587042210676092E-2</v>
      </c>
      <c r="K22">
        <v>-7.2867898654988217E-2</v>
      </c>
      <c r="L22">
        <v>0.47616934902190117</v>
      </c>
      <c r="M22">
        <v>0.3816860783698342</v>
      </c>
      <c r="N22">
        <v>0.16019692768322524</v>
      </c>
      <c r="O22">
        <v>-8.289370094407016E-3</v>
      </c>
      <c r="P22">
        <v>-2.9047925370716435E-2</v>
      </c>
      <c r="Q22">
        <v>-2.2247339624428989E-2</v>
      </c>
      <c r="R22">
        <v>-2.1789661984293385E-2</v>
      </c>
      <c r="S22">
        <v>-2.0276968372533864E-2</v>
      </c>
      <c r="T22">
        <v>0.54324839691816706</v>
      </c>
      <c r="U22">
        <v>0.71579052763358619</v>
      </c>
    </row>
    <row r="23" spans="2:31" x14ac:dyDescent="0.25">
      <c r="B23" t="s">
        <v>10</v>
      </c>
      <c r="C23">
        <v>0.20050339540046511</v>
      </c>
      <c r="D23">
        <v>0.17302080839619632</v>
      </c>
      <c r="E23">
        <v>0.43692670032423986</v>
      </c>
      <c r="F23">
        <v>0.29464179721567851</v>
      </c>
      <c r="G23">
        <v>0.42769059176812874</v>
      </c>
      <c r="H23">
        <v>0.10108466430888523</v>
      </c>
      <c r="I23">
        <v>0.28351699717558354</v>
      </c>
      <c r="J23">
        <v>0.22844517759771987</v>
      </c>
      <c r="K23">
        <v>0.21262200034075901</v>
      </c>
      <c r="L23">
        <v>0.45720669047502371</v>
      </c>
      <c r="M23">
        <v>0.29370746288317079</v>
      </c>
      <c r="N23">
        <v>0.16647118327217933</v>
      </c>
      <c r="O23">
        <v>0.19486131029602966</v>
      </c>
      <c r="P23">
        <v>0.1800778406116432</v>
      </c>
      <c r="Q23">
        <v>0.14985420163397148</v>
      </c>
      <c r="R23">
        <v>0.11211852358678753</v>
      </c>
      <c r="S23">
        <v>0.43368145959467752</v>
      </c>
      <c r="T23">
        <v>0.31840914189049829</v>
      </c>
      <c r="U23">
        <v>0.41174772778506535</v>
      </c>
      <c r="V23">
        <v>0.34192221655657223</v>
      </c>
    </row>
    <row r="24" spans="2:31" x14ac:dyDescent="0.25">
      <c r="B24" t="s">
        <v>43</v>
      </c>
      <c r="C24">
        <v>0.15109379031225853</v>
      </c>
      <c r="D24">
        <v>0.10458329695540103</v>
      </c>
      <c r="E24">
        <v>0.13669133661945665</v>
      </c>
      <c r="F24">
        <v>0.12262147367607862</v>
      </c>
      <c r="G24">
        <v>0.90945246625316378</v>
      </c>
      <c r="H24">
        <v>0.13713524514091868</v>
      </c>
      <c r="I24">
        <v>0.26353050841382092</v>
      </c>
      <c r="J24">
        <v>-3.6931931406916668E-2</v>
      </c>
      <c r="K24">
        <v>0.24112723748240913</v>
      </c>
      <c r="L24">
        <v>0.69281257223091386</v>
      </c>
      <c r="M24">
        <v>0.67572493584796978</v>
      </c>
      <c r="N24">
        <v>0.43345379814702917</v>
      </c>
      <c r="O24">
        <v>0.13847703558736832</v>
      </c>
      <c r="P24">
        <v>0.11334149260537439</v>
      </c>
      <c r="Q24">
        <v>7.945962024320477E-2</v>
      </c>
      <c r="R24">
        <v>4.8423625850123025E-2</v>
      </c>
      <c r="S24">
        <v>0.14069820793872895</v>
      </c>
      <c r="T24">
        <v>0.93994487053303077</v>
      </c>
      <c r="U24">
        <v>0.86504875562291095</v>
      </c>
      <c r="V24">
        <v>0.5250009361814626</v>
      </c>
      <c r="W24">
        <v>0.39043296489138241</v>
      </c>
    </row>
    <row r="25" spans="2:31" x14ac:dyDescent="0.25">
      <c r="B25" t="s">
        <v>44</v>
      </c>
      <c r="C25">
        <v>0.15272989855475266</v>
      </c>
      <c r="D25">
        <v>0.11535659691079159</v>
      </c>
      <c r="E25">
        <v>0.15757525328797409</v>
      </c>
      <c r="F25">
        <v>0.13342163492961714</v>
      </c>
      <c r="G25">
        <v>0.96766115601717151</v>
      </c>
      <c r="H25">
        <v>0.27621983018975688</v>
      </c>
      <c r="I25">
        <v>0.21383967504796422</v>
      </c>
      <c r="J25">
        <v>4.3646780201834726E-2</v>
      </c>
      <c r="K25">
        <v>0.22872613974500711</v>
      </c>
      <c r="L25">
        <v>0.72794240970224366</v>
      </c>
      <c r="M25">
        <v>0.66598181922272592</v>
      </c>
      <c r="N25">
        <v>0.42933072107511316</v>
      </c>
      <c r="O25">
        <v>0.14286578993244106</v>
      </c>
      <c r="P25">
        <v>0.12221707044228436</v>
      </c>
      <c r="Q25">
        <v>9.5982851343173803E-2</v>
      </c>
      <c r="R25">
        <v>6.9911377043451753E-2</v>
      </c>
      <c r="S25">
        <v>0.16277492530776019</v>
      </c>
      <c r="T25">
        <v>0.78702890523311986</v>
      </c>
      <c r="U25">
        <v>0.9025881570254668</v>
      </c>
      <c r="V25">
        <v>0.77213012972173956</v>
      </c>
      <c r="W25">
        <v>0.47198827002093829</v>
      </c>
      <c r="X25">
        <v>0.85769307707837339</v>
      </c>
    </row>
    <row r="26" spans="2:31" x14ac:dyDescent="0.25">
      <c r="B26" t="s">
        <v>29</v>
      </c>
      <c r="C26">
        <v>0.21275371765794618</v>
      </c>
      <c r="D26">
        <v>0.19529300654327741</v>
      </c>
      <c r="E26">
        <v>0.28474320987869056</v>
      </c>
      <c r="F26">
        <v>0.22311859147546098</v>
      </c>
      <c r="G26">
        <v>0.71729500517175682</v>
      </c>
      <c r="H26">
        <v>0.60384221389685411</v>
      </c>
      <c r="I26">
        <v>0.26744476413253093</v>
      </c>
      <c r="J26">
        <v>0.19159518886437688</v>
      </c>
      <c r="K26">
        <v>0.39091254294272793</v>
      </c>
      <c r="L26">
        <v>0.62083659338980379</v>
      </c>
      <c r="M26">
        <v>0.52638245013103702</v>
      </c>
      <c r="N26">
        <v>0.44302841942124571</v>
      </c>
      <c r="O26">
        <v>0.20822509440441289</v>
      </c>
      <c r="P26">
        <v>0.20125730373654194</v>
      </c>
      <c r="Q26">
        <v>0.17847482783832738</v>
      </c>
      <c r="R26">
        <v>0.1616069254054909</v>
      </c>
      <c r="S26">
        <v>0.28954931758446034</v>
      </c>
      <c r="T26">
        <v>0.4618229860269687</v>
      </c>
      <c r="U26">
        <v>0.58305371508670711</v>
      </c>
      <c r="V26">
        <v>0.77473824575377481</v>
      </c>
      <c r="W26">
        <v>0.3801057357560173</v>
      </c>
      <c r="X26">
        <v>0.59072788177642299</v>
      </c>
      <c r="Y26">
        <v>0.78355179803396424</v>
      </c>
    </row>
    <row r="27" spans="2:31" x14ac:dyDescent="0.25">
      <c r="B27" t="s">
        <v>45</v>
      </c>
      <c r="C27">
        <v>0.19047232078541004</v>
      </c>
      <c r="D27">
        <v>0.18009277250854772</v>
      </c>
      <c r="E27">
        <v>0.20529596676136083</v>
      </c>
      <c r="F27">
        <v>0.16919648905489965</v>
      </c>
      <c r="G27">
        <v>0.67806633764467417</v>
      </c>
      <c r="H27">
        <v>6.0708229085573745E-2</v>
      </c>
      <c r="I27">
        <v>0.29756539903245655</v>
      </c>
      <c r="J27">
        <v>3.9524476360709203E-3</v>
      </c>
      <c r="K27">
        <v>0.35999623029250843</v>
      </c>
      <c r="L27">
        <v>0.52247447012370851</v>
      </c>
      <c r="M27">
        <v>0.92637750536432206</v>
      </c>
      <c r="N27">
        <v>0.82926035062038306</v>
      </c>
      <c r="O27">
        <v>0.18846318582349075</v>
      </c>
      <c r="P27">
        <v>0.1899985333125872</v>
      </c>
      <c r="Q27">
        <v>0.15363608473443455</v>
      </c>
      <c r="R27">
        <v>0.12816328150971237</v>
      </c>
      <c r="S27">
        <v>0.20833266039259418</v>
      </c>
      <c r="T27">
        <v>0.55977327207944505</v>
      </c>
      <c r="U27">
        <v>0.53558540798282017</v>
      </c>
      <c r="V27">
        <v>0.34776221280714703</v>
      </c>
      <c r="W27">
        <v>0.2393002733529293</v>
      </c>
      <c r="X27">
        <v>0.64565711198326958</v>
      </c>
      <c r="Y27">
        <v>0.63634495679244463</v>
      </c>
      <c r="Z27">
        <v>0.51241801230201589</v>
      </c>
    </row>
    <row r="28" spans="2:31" x14ac:dyDescent="0.25">
      <c r="B28" t="s">
        <v>46</v>
      </c>
      <c r="C28">
        <v>9.7857275155255247E-2</v>
      </c>
      <c r="D28">
        <v>7.6715034864360029E-2</v>
      </c>
      <c r="E28">
        <v>0.10247703123385814</v>
      </c>
      <c r="F28">
        <v>7.2501616072987426E-2</v>
      </c>
      <c r="G28">
        <v>0.74115172175789656</v>
      </c>
      <c r="H28">
        <v>0.12088245541201471</v>
      </c>
      <c r="I28">
        <v>0.23631152338063782</v>
      </c>
      <c r="J28">
        <v>-7.8339288784449124E-2</v>
      </c>
      <c r="K28">
        <v>0.26131874189648197</v>
      </c>
      <c r="L28">
        <v>0.58179335356082595</v>
      </c>
      <c r="M28">
        <v>0.94980076983723316</v>
      </c>
      <c r="N28">
        <v>0.67123225461742175</v>
      </c>
      <c r="O28">
        <v>9.2404871606797015E-2</v>
      </c>
      <c r="P28">
        <v>8.4681132418098853E-2</v>
      </c>
      <c r="Q28">
        <v>5.5464051828958597E-2</v>
      </c>
      <c r="R28">
        <v>4.5256659127721942E-2</v>
      </c>
      <c r="S28">
        <v>0.11127006380605498</v>
      </c>
      <c r="T28">
        <v>0.64846945212939011</v>
      </c>
      <c r="U28">
        <v>0.67164882663525005</v>
      </c>
      <c r="V28">
        <v>0.46115993830161833</v>
      </c>
      <c r="W28">
        <v>0.3282233709731226</v>
      </c>
      <c r="X28">
        <v>0.70689578848182333</v>
      </c>
      <c r="Y28">
        <v>0.73080656831960833</v>
      </c>
      <c r="Z28">
        <v>0.54733986194080464</v>
      </c>
      <c r="AA28">
        <v>0.8712227886060433</v>
      </c>
    </row>
    <row r="29" spans="2:31" x14ac:dyDescent="0.25">
      <c r="B29" t="s">
        <v>47</v>
      </c>
      <c r="C29">
        <v>7.6892645857131139E-2</v>
      </c>
      <c r="D29">
        <v>5.4709297111577987E-2</v>
      </c>
      <c r="E29">
        <v>6.6356760150527119E-2</v>
      </c>
      <c r="F29">
        <v>6.2207173819735499E-2</v>
      </c>
      <c r="G29">
        <v>0.75555822382145654</v>
      </c>
      <c r="H29">
        <v>0.17832811017496961</v>
      </c>
      <c r="I29">
        <v>0.18337662262487558</v>
      </c>
      <c r="J29">
        <v>-0.1016334371153292</v>
      </c>
      <c r="K29">
        <v>0.21863351738918219</v>
      </c>
      <c r="L29">
        <v>0.58921630393537006</v>
      </c>
      <c r="M29">
        <v>0.86849848869662416</v>
      </c>
      <c r="N29">
        <v>0.54830601615310282</v>
      </c>
      <c r="O29">
        <v>7.1407605033546151E-2</v>
      </c>
      <c r="P29">
        <v>6.0597873437886328E-2</v>
      </c>
      <c r="Q29">
        <v>3.8710914289050692E-2</v>
      </c>
      <c r="R29">
        <v>3.7999722079651584E-2</v>
      </c>
      <c r="S29">
        <v>7.4820036703695303E-2</v>
      </c>
      <c r="T29">
        <v>0.63115133707223081</v>
      </c>
      <c r="U29">
        <v>0.70810254402198514</v>
      </c>
      <c r="V29">
        <v>0.55054329815438663</v>
      </c>
      <c r="W29">
        <v>0.36146393525927245</v>
      </c>
      <c r="X29">
        <v>0.68171170228274203</v>
      </c>
      <c r="Y29">
        <v>0.77066236799531596</v>
      </c>
      <c r="Z29">
        <v>0.58821480965659967</v>
      </c>
      <c r="AA29">
        <v>0.75339809593338591</v>
      </c>
      <c r="AB29">
        <v>0.92575726191037988</v>
      </c>
    </row>
    <row r="30" spans="2:31" x14ac:dyDescent="0.25">
      <c r="B30" t="s">
        <v>48</v>
      </c>
      <c r="C30">
        <v>9.8758677192218296E-3</v>
      </c>
      <c r="D30">
        <v>7.8713981489471133E-3</v>
      </c>
      <c r="E30">
        <v>-1.0452272988799296E-2</v>
      </c>
      <c r="F30">
        <v>1.492350999601778E-2</v>
      </c>
      <c r="G30">
        <v>0.55435981513783483</v>
      </c>
      <c r="H30">
        <v>0.58192383041213114</v>
      </c>
      <c r="I30">
        <v>4.4004432836331153E-2</v>
      </c>
      <c r="J30">
        <v>-5.5963597352910448E-2</v>
      </c>
      <c r="K30">
        <v>0.10700365924195396</v>
      </c>
      <c r="L30">
        <v>0.43022520976466577</v>
      </c>
      <c r="M30">
        <v>0.6055035042912712</v>
      </c>
      <c r="N30">
        <v>0.31384124472684521</v>
      </c>
      <c r="O30">
        <v>8.9052752760222838E-3</v>
      </c>
      <c r="P30">
        <v>7.2798141560515266E-3</v>
      </c>
      <c r="Q30">
        <v>1.070338907351874E-2</v>
      </c>
      <c r="R30">
        <v>3.3667878690529632E-2</v>
      </c>
      <c r="S30">
        <v>-5.608501943024037E-4</v>
      </c>
      <c r="T30">
        <v>0.38262197204609305</v>
      </c>
      <c r="U30">
        <v>0.50537921072637659</v>
      </c>
      <c r="V30">
        <v>0.71851956091870561</v>
      </c>
      <c r="W30">
        <v>0.26714601253616305</v>
      </c>
      <c r="X30">
        <v>0.41254684181777762</v>
      </c>
      <c r="Y30">
        <v>0.60336244034744146</v>
      </c>
      <c r="Z30">
        <v>0.68853924463413607</v>
      </c>
      <c r="AA30">
        <v>0.48665658091415259</v>
      </c>
      <c r="AB30">
        <v>0.64874984400507074</v>
      </c>
      <c r="AC30">
        <v>0.77786405117579893</v>
      </c>
    </row>
    <row r="31" spans="2:31" x14ac:dyDescent="0.25">
      <c r="B31" t="s">
        <v>30</v>
      </c>
      <c r="C31">
        <v>-3.5462884561149974E-2</v>
      </c>
      <c r="D31">
        <v>-5.0927502703516529E-2</v>
      </c>
      <c r="E31">
        <v>-5.123531605187643E-2</v>
      </c>
      <c r="F31">
        <v>-8.0434867484850459E-2</v>
      </c>
      <c r="G31">
        <v>0.20441893301663752</v>
      </c>
      <c r="H31">
        <v>0.95523446078391183</v>
      </c>
      <c r="I31">
        <v>-1.7211477365889915E-2</v>
      </c>
      <c r="J31">
        <v>4.3402445455667078E-2</v>
      </c>
      <c r="K31">
        <v>-0.13877062267112328</v>
      </c>
      <c r="L31">
        <v>0.13198037216975891</v>
      </c>
      <c r="M31">
        <v>7.1134958334040654E-2</v>
      </c>
      <c r="N31">
        <v>-4.433283940524551E-2</v>
      </c>
      <c r="O31">
        <v>-4.2266484908127094E-2</v>
      </c>
      <c r="P31">
        <v>-5.3178088089892869E-2</v>
      </c>
      <c r="Q31">
        <v>-4.4562646088178774E-2</v>
      </c>
      <c r="R31">
        <v>-6.5567946898672694E-2</v>
      </c>
      <c r="S31">
        <v>-4.2572805834893451E-2</v>
      </c>
      <c r="T31">
        <v>0.16219294570002143</v>
      </c>
      <c r="U31">
        <v>0.23127079525029437</v>
      </c>
      <c r="V31">
        <v>0.67603885600222591</v>
      </c>
      <c r="W31">
        <v>7.2352115289084917E-2</v>
      </c>
      <c r="X31">
        <v>0.10913944259400339</v>
      </c>
      <c r="Y31">
        <v>0.22828940561710406</v>
      </c>
      <c r="Z31">
        <v>0.50923092815751148</v>
      </c>
      <c r="AA31">
        <v>2.4595207201800556E-2</v>
      </c>
      <c r="AB31">
        <v>8.7407936638334946E-2</v>
      </c>
      <c r="AC31">
        <v>0.14018046852222096</v>
      </c>
      <c r="AD31">
        <v>0.5299203290759934</v>
      </c>
    </row>
    <row r="32" spans="2:31" x14ac:dyDescent="0.25">
      <c r="B32" t="s">
        <v>6</v>
      </c>
      <c r="C32">
        <v>0.97064879648383018</v>
      </c>
      <c r="D32">
        <v>0.9101188166757771</v>
      </c>
      <c r="E32">
        <v>0.70747009471021904</v>
      </c>
      <c r="F32">
        <v>0.65079880547870195</v>
      </c>
      <c r="G32">
        <v>0.17063443356235572</v>
      </c>
      <c r="H32">
        <v>-4.0559071767278611E-2</v>
      </c>
      <c r="I32">
        <v>0.49567198234590093</v>
      </c>
      <c r="J32">
        <v>0.2346520378839804</v>
      </c>
      <c r="K32">
        <v>0.5628103109844943</v>
      </c>
      <c r="L32">
        <v>0.16532863632590633</v>
      </c>
      <c r="M32">
        <v>0.1110184947184079</v>
      </c>
      <c r="N32">
        <v>0.23522634720516952</v>
      </c>
      <c r="O32">
        <v>0.96653137606036654</v>
      </c>
      <c r="P32">
        <v>0.92065649676084349</v>
      </c>
      <c r="Q32">
        <v>0.85924282044083533</v>
      </c>
      <c r="R32">
        <v>0.75856482924038082</v>
      </c>
      <c r="S32">
        <v>0.71775415721544045</v>
      </c>
      <c r="T32">
        <v>-3.7629231835261283E-2</v>
      </c>
      <c r="U32">
        <v>-4.4348825088998116E-2</v>
      </c>
      <c r="V32">
        <v>-2.4668597561766013E-2</v>
      </c>
      <c r="W32">
        <v>0.17751255468206181</v>
      </c>
      <c r="X32">
        <v>0.13991343248422197</v>
      </c>
      <c r="Y32">
        <v>0.13750458686637917</v>
      </c>
      <c r="Z32">
        <v>0.20487008669273393</v>
      </c>
      <c r="AA32">
        <v>0.19480423381382297</v>
      </c>
      <c r="AB32">
        <v>9.8414169139574209E-2</v>
      </c>
      <c r="AC32">
        <v>7.1985281227228984E-2</v>
      </c>
      <c r="AD32">
        <v>-2.0217484050488586E-4</v>
      </c>
      <c r="AE32">
        <v>-5.65325080446413E-2</v>
      </c>
    </row>
    <row r="33" spans="2:47" x14ac:dyDescent="0.25">
      <c r="B33" t="s">
        <v>4</v>
      </c>
      <c r="C33">
        <v>0.93506457219706962</v>
      </c>
      <c r="D33">
        <v>0.88395950606249074</v>
      </c>
      <c r="E33">
        <v>0.72197235607400745</v>
      </c>
      <c r="F33">
        <v>0.64159801160937513</v>
      </c>
      <c r="G33">
        <v>0.17400714512452364</v>
      </c>
      <c r="H33">
        <v>-1.3950019732498839E-2</v>
      </c>
      <c r="I33">
        <v>0.64471410263578077</v>
      </c>
      <c r="J33">
        <v>0.23000522612855995</v>
      </c>
      <c r="K33">
        <v>0.57861208073501114</v>
      </c>
      <c r="L33">
        <v>0.18180359691369788</v>
      </c>
      <c r="M33">
        <v>9.9444166587663488E-2</v>
      </c>
      <c r="N33">
        <v>0.22964050653125004</v>
      </c>
      <c r="O33">
        <v>0.93561463713140103</v>
      </c>
      <c r="P33">
        <v>0.89480407029806963</v>
      </c>
      <c r="Q33">
        <v>0.82940402135084879</v>
      </c>
      <c r="R33">
        <v>0.75471348317728071</v>
      </c>
      <c r="S33">
        <v>0.73527640666996052</v>
      </c>
      <c r="T33">
        <v>-3.5758953943625549E-2</v>
      </c>
      <c r="U33">
        <v>-3.0372391411217864E-2</v>
      </c>
      <c r="V33">
        <v>1.0720421371063888E-3</v>
      </c>
      <c r="W33">
        <v>0.21911097040661295</v>
      </c>
      <c r="X33">
        <v>0.14229491750368109</v>
      </c>
      <c r="Y33">
        <v>0.14612666646939421</v>
      </c>
      <c r="Z33">
        <v>0.21354284633208617</v>
      </c>
      <c r="AA33">
        <v>0.18403749390632326</v>
      </c>
      <c r="AB33">
        <v>8.774020930022354E-2</v>
      </c>
      <c r="AC33">
        <v>6.8706889979419733E-2</v>
      </c>
      <c r="AD33">
        <v>6.9685055303878515E-3</v>
      </c>
      <c r="AE33">
        <v>-2.8641529849279413E-2</v>
      </c>
      <c r="AF33">
        <v>0.84132636600098498</v>
      </c>
    </row>
    <row r="34" spans="2:47" x14ac:dyDescent="0.25">
      <c r="B34" t="s">
        <v>3</v>
      </c>
      <c r="C34">
        <v>0.89983191137284568</v>
      </c>
      <c r="D34">
        <v>0.94568683323796621</v>
      </c>
      <c r="E34">
        <v>0.69268150549203045</v>
      </c>
      <c r="F34">
        <v>0.67995980677732348</v>
      </c>
      <c r="G34">
        <v>0.14371716102354282</v>
      </c>
      <c r="H34">
        <v>-3.7485018457621457E-2</v>
      </c>
      <c r="I34">
        <v>0.50345026191624209</v>
      </c>
      <c r="J34">
        <v>0.28797377051961531</v>
      </c>
      <c r="K34">
        <v>0.58094024035636938</v>
      </c>
      <c r="L34">
        <v>0.15767163080992172</v>
      </c>
      <c r="M34">
        <v>0.10461371337721198</v>
      </c>
      <c r="N34">
        <v>0.22612494968036706</v>
      </c>
      <c r="O34">
        <v>0.92239630238935111</v>
      </c>
      <c r="P34">
        <v>0.94857134766647144</v>
      </c>
      <c r="Q34">
        <v>0.918416238801673</v>
      </c>
      <c r="R34">
        <v>0.82553172453875201</v>
      </c>
      <c r="S34">
        <v>0.7083595054351014</v>
      </c>
      <c r="T34">
        <v>-5.5476874633300297E-2</v>
      </c>
      <c r="U34">
        <v>-7.9740638150082935E-2</v>
      </c>
      <c r="V34">
        <v>-3.9687978038104588E-2</v>
      </c>
      <c r="W34">
        <v>0.15680255502691845</v>
      </c>
      <c r="X34">
        <v>0.11618203905841065</v>
      </c>
      <c r="Y34">
        <v>0.11241744579897354</v>
      </c>
      <c r="Z34">
        <v>0.19709458619365786</v>
      </c>
      <c r="AA34">
        <v>0.19662600961627211</v>
      </c>
      <c r="AB34">
        <v>8.6993974925558437E-2</v>
      </c>
      <c r="AC34">
        <v>5.0424345188940609E-2</v>
      </c>
      <c r="AD34">
        <v>-2.82594230504886E-3</v>
      </c>
      <c r="AE34">
        <v>-4.487175716038478E-2</v>
      </c>
      <c r="AF34">
        <v>0.93298703886224787</v>
      </c>
      <c r="AG34">
        <v>0.7747373289527214</v>
      </c>
    </row>
    <row r="35" spans="2:47" x14ac:dyDescent="0.25">
      <c r="B35" t="s">
        <v>1</v>
      </c>
      <c r="C35">
        <v>0.8783925715719717</v>
      </c>
      <c r="D35">
        <v>0.89890785027239928</v>
      </c>
      <c r="E35">
        <v>0.70202291549215246</v>
      </c>
      <c r="F35">
        <v>0.64146523888787033</v>
      </c>
      <c r="G35">
        <v>0.18602301882505229</v>
      </c>
      <c r="H35">
        <v>-1.9330082428881235E-2</v>
      </c>
      <c r="I35">
        <v>0.71329837088594217</v>
      </c>
      <c r="J35">
        <v>0.22960643002791742</v>
      </c>
      <c r="K35">
        <v>0.61281789269061349</v>
      </c>
      <c r="L35">
        <v>0.22460558920787529</v>
      </c>
      <c r="M35">
        <v>0.15092335796766626</v>
      </c>
      <c r="N35">
        <v>0.25370864774922885</v>
      </c>
      <c r="O35">
        <v>0.89855787573212975</v>
      </c>
      <c r="P35">
        <v>0.90510544098822998</v>
      </c>
      <c r="Q35">
        <v>0.85746687840792968</v>
      </c>
      <c r="R35">
        <v>0.79485313510549438</v>
      </c>
      <c r="S35">
        <v>0.72250982411745568</v>
      </c>
      <c r="T35">
        <v>7.4728697586668542E-3</v>
      </c>
      <c r="U35">
        <v>3.523454110294469E-3</v>
      </c>
      <c r="V35">
        <v>2.4596320137672302E-3</v>
      </c>
      <c r="W35">
        <v>0.20923159947794351</v>
      </c>
      <c r="X35">
        <v>0.16933702677667323</v>
      </c>
      <c r="Y35">
        <v>0.16050031502065398</v>
      </c>
      <c r="Z35">
        <v>0.22172481389636137</v>
      </c>
      <c r="AA35">
        <v>0.22661792806589184</v>
      </c>
      <c r="AB35">
        <v>0.13046842259179658</v>
      </c>
      <c r="AC35">
        <v>0.10317045159135295</v>
      </c>
      <c r="AD35">
        <v>2.7201329996434844E-2</v>
      </c>
      <c r="AE35">
        <v>-2.6374393326992963E-2</v>
      </c>
      <c r="AF35">
        <v>0.79009612829279452</v>
      </c>
      <c r="AG35">
        <v>0.95433713002813514</v>
      </c>
      <c r="AH35">
        <v>0.77381339022509377</v>
      </c>
    </row>
    <row r="36" spans="2:47" x14ac:dyDescent="0.25">
      <c r="B36" t="s">
        <v>2</v>
      </c>
      <c r="C36">
        <v>0.84086170769966562</v>
      </c>
      <c r="D36">
        <v>0.95284606309669695</v>
      </c>
      <c r="E36">
        <v>0.66315715413484855</v>
      </c>
      <c r="F36">
        <v>0.66126993351946484</v>
      </c>
      <c r="G36">
        <v>0.10240364433778494</v>
      </c>
      <c r="H36">
        <v>-6.0551364539675065E-2</v>
      </c>
      <c r="I36">
        <v>0.52151627086540553</v>
      </c>
      <c r="J36">
        <v>0.26819221040109931</v>
      </c>
      <c r="K36">
        <v>0.58582865467643186</v>
      </c>
      <c r="L36">
        <v>9.8767026986024561E-2</v>
      </c>
      <c r="M36">
        <v>5.3211263094943374E-2</v>
      </c>
      <c r="N36">
        <v>0.1712263967247741</v>
      </c>
      <c r="O36">
        <v>0.88141354042687359</v>
      </c>
      <c r="P36">
        <v>0.94123921658584642</v>
      </c>
      <c r="Q36">
        <v>0.96281610565804832</v>
      </c>
      <c r="R36">
        <v>0.89664172678896048</v>
      </c>
      <c r="S36">
        <v>0.68180472731210007</v>
      </c>
      <c r="T36">
        <v>-9.7763439642141708E-2</v>
      </c>
      <c r="U36">
        <v>-0.11979785726409094</v>
      </c>
      <c r="V36">
        <v>-5.1608933392723731E-2</v>
      </c>
      <c r="W36">
        <v>0.12212222062472157</v>
      </c>
      <c r="X36">
        <v>6.8953954317024876E-2</v>
      </c>
      <c r="Y36">
        <v>7.4030744101796719E-2</v>
      </c>
      <c r="Z36">
        <v>0.15993541920158191</v>
      </c>
      <c r="AA36">
        <v>0.14503015854714424</v>
      </c>
      <c r="AB36">
        <v>4.1646332001695104E-2</v>
      </c>
      <c r="AC36">
        <v>1.5308459285741522E-2</v>
      </c>
      <c r="AD36">
        <v>-1.3901658027982815E-2</v>
      </c>
      <c r="AE36">
        <v>-5.9331724759762137E-2</v>
      </c>
      <c r="AF36">
        <v>0.85759990049938928</v>
      </c>
      <c r="AG36">
        <v>0.73651265684728051</v>
      </c>
      <c r="AH36">
        <v>0.95019874264184478</v>
      </c>
      <c r="AI36">
        <v>0.76171015460937586</v>
      </c>
    </row>
    <row r="37" spans="2:47" x14ac:dyDescent="0.25">
      <c r="B37" t="s">
        <v>0</v>
      </c>
      <c r="C37">
        <v>0.82877581272662249</v>
      </c>
      <c r="D37">
        <v>0.91983268437764287</v>
      </c>
      <c r="E37">
        <v>0.65490074789482822</v>
      </c>
      <c r="F37">
        <v>0.62438037851961192</v>
      </c>
      <c r="G37">
        <v>0.1571854707780577</v>
      </c>
      <c r="H37">
        <v>-2.6555401673063413E-2</v>
      </c>
      <c r="I37">
        <v>0.70761036940318356</v>
      </c>
      <c r="J37">
        <v>0.20724067194204193</v>
      </c>
      <c r="K37">
        <v>0.59438769909908029</v>
      </c>
      <c r="L37">
        <v>0.17276175548159442</v>
      </c>
      <c r="M37">
        <v>0.11600814398902461</v>
      </c>
      <c r="N37">
        <v>0.19819833120888974</v>
      </c>
      <c r="O37">
        <v>0.86791503838373818</v>
      </c>
      <c r="P37">
        <v>0.90953691850562313</v>
      </c>
      <c r="Q37">
        <v>0.92053718423972009</v>
      </c>
      <c r="R37">
        <v>0.88146668149905838</v>
      </c>
      <c r="S37">
        <v>0.67937778813347549</v>
      </c>
      <c r="T37">
        <v>-1.8771727956158377E-2</v>
      </c>
      <c r="U37">
        <v>-1.3402734324946404E-2</v>
      </c>
      <c r="V37">
        <v>1.6263746386254781E-2</v>
      </c>
      <c r="W37">
        <v>0.17511221188479431</v>
      </c>
      <c r="X37">
        <v>0.12664178646945282</v>
      </c>
      <c r="Y37">
        <v>0.1389607897483135</v>
      </c>
      <c r="Z37">
        <v>0.18909790040805119</v>
      </c>
      <c r="AA37">
        <v>0.18337378875895108</v>
      </c>
      <c r="AB37">
        <v>0.10303863102267831</v>
      </c>
      <c r="AC37">
        <v>8.7874455010640645E-2</v>
      </c>
      <c r="AD37">
        <v>3.2463491706968876E-2</v>
      </c>
      <c r="AE37">
        <v>-2.7564929166813707E-2</v>
      </c>
      <c r="AF37">
        <v>0.75391891761459762</v>
      </c>
      <c r="AG37">
        <v>0.88331724938582956</v>
      </c>
      <c r="AH37">
        <v>0.78743680654113235</v>
      </c>
      <c r="AI37">
        <v>0.94533213820731599</v>
      </c>
      <c r="AJ37">
        <v>0.83131985802640573</v>
      </c>
    </row>
    <row r="38" spans="2:47" x14ac:dyDescent="0.25">
      <c r="B38" t="s">
        <v>9</v>
      </c>
      <c r="C38">
        <v>0.52736952215343091</v>
      </c>
      <c r="D38">
        <v>0.60463663559979652</v>
      </c>
      <c r="E38">
        <v>0.59856343754370034</v>
      </c>
      <c r="F38">
        <v>0.64117603740789952</v>
      </c>
      <c r="G38">
        <v>0.11325181202738747</v>
      </c>
      <c r="H38">
        <v>9.0867316893940453E-2</v>
      </c>
      <c r="I38">
        <v>0.28821263287923221</v>
      </c>
      <c r="J38">
        <v>0.39323916220438088</v>
      </c>
      <c r="K38">
        <v>0.48986587836115553</v>
      </c>
      <c r="L38">
        <v>0.19770497047176191</v>
      </c>
      <c r="M38">
        <v>0.15039941586128044</v>
      </c>
      <c r="N38">
        <v>0.30737835884926518</v>
      </c>
      <c r="O38">
        <v>0.5543920690606895</v>
      </c>
      <c r="P38">
        <v>0.60758720491225038</v>
      </c>
      <c r="Q38">
        <v>0.58942729962443163</v>
      </c>
      <c r="R38">
        <v>0.57566275491372654</v>
      </c>
      <c r="S38">
        <v>0.61550217254133754</v>
      </c>
      <c r="T38">
        <v>-6.9610011154371182E-2</v>
      </c>
      <c r="U38">
        <v>-9.1684556636170478E-2</v>
      </c>
      <c r="V38">
        <v>2.0808856606643181E-2</v>
      </c>
      <c r="W38">
        <v>6.3582022673233277E-2</v>
      </c>
      <c r="X38">
        <v>8.5079128637162577E-2</v>
      </c>
      <c r="Y38">
        <v>0.11159310224774009</v>
      </c>
      <c r="Z38">
        <v>0.28953880856345859</v>
      </c>
      <c r="AA38">
        <v>0.23007638374603454</v>
      </c>
      <c r="AB38">
        <v>0.10553100111881981</v>
      </c>
      <c r="AC38">
        <v>6.8256162123353087E-2</v>
      </c>
      <c r="AD38">
        <v>7.6270370146083455E-2</v>
      </c>
      <c r="AE38">
        <v>6.9002322723883069E-2</v>
      </c>
      <c r="AF38">
        <v>0.5364547484379929</v>
      </c>
      <c r="AG38">
        <v>0.45021547533323691</v>
      </c>
      <c r="AH38">
        <v>0.63345432121300727</v>
      </c>
      <c r="AI38">
        <v>0.469220735228289</v>
      </c>
      <c r="AJ38">
        <v>0.62682264895707329</v>
      </c>
      <c r="AK38">
        <v>0.48628233490491429</v>
      </c>
    </row>
    <row r="39" spans="2:47" x14ac:dyDescent="0.25">
      <c r="B39" t="s">
        <v>31</v>
      </c>
      <c r="C39">
        <v>0.50031629843000636</v>
      </c>
      <c r="D39">
        <v>0.46560544307759671</v>
      </c>
      <c r="E39">
        <v>0.36874491598067549</v>
      </c>
      <c r="F39">
        <v>0.33189860015390538</v>
      </c>
      <c r="G39">
        <v>9.0489033492486382E-2</v>
      </c>
      <c r="H39">
        <v>-6.7993720274575732E-3</v>
      </c>
      <c r="I39">
        <v>0.27542348651692922</v>
      </c>
      <c r="J39">
        <v>0.11564622802437527</v>
      </c>
      <c r="K39">
        <v>0.28740736633047126</v>
      </c>
      <c r="L39">
        <v>8.5225035147438274E-2</v>
      </c>
      <c r="M39">
        <v>5.2336313165543338E-2</v>
      </c>
      <c r="N39">
        <v>0.11244460228394075</v>
      </c>
      <c r="O39">
        <v>0.49769073019003907</v>
      </c>
      <c r="P39">
        <v>0.47099475341088864</v>
      </c>
      <c r="Q39">
        <v>0.4377707017724779</v>
      </c>
      <c r="R39">
        <v>0.38930012294958738</v>
      </c>
      <c r="S39">
        <v>0.37384903338210268</v>
      </c>
      <c r="T39">
        <v>-1.483938888424826E-2</v>
      </c>
      <c r="U39">
        <v>-1.4660497621216718E-2</v>
      </c>
      <c r="V39">
        <v>8.5582138403440941E-4</v>
      </c>
      <c r="W39">
        <v>0.10018897188505038</v>
      </c>
      <c r="X39">
        <v>7.4247885796402485E-2</v>
      </c>
      <c r="Y39">
        <v>7.5165851244562903E-2</v>
      </c>
      <c r="Z39">
        <v>0.10772177880001456</v>
      </c>
      <c r="AA39">
        <v>9.3701021100787069E-2</v>
      </c>
      <c r="AB39">
        <v>4.7328482185308142E-2</v>
      </c>
      <c r="AC39">
        <v>3.6245379481404862E-2</v>
      </c>
      <c r="AD39">
        <v>5.9916507028190159E-3</v>
      </c>
      <c r="AE39">
        <v>-1.344627666027173E-2</v>
      </c>
      <c r="AF39">
        <v>0.48638409320726722</v>
      </c>
      <c r="AG39">
        <v>0.46756918550275967</v>
      </c>
      <c r="AH39">
        <v>0.45074941075064706</v>
      </c>
      <c r="AI39">
        <v>0.43811433665652261</v>
      </c>
      <c r="AJ39">
        <v>0.41987709152259944</v>
      </c>
      <c r="AK39">
        <v>0.41228793280332515</v>
      </c>
      <c r="AL39">
        <v>0.26259378882843876</v>
      </c>
    </row>
    <row r="40" spans="2:47" x14ac:dyDescent="0.25">
      <c r="B40" t="s">
        <v>32</v>
      </c>
      <c r="C40">
        <v>0.46521755468154735</v>
      </c>
      <c r="D40">
        <v>0.4334776451757037</v>
      </c>
      <c r="E40">
        <v>0.34094344372088614</v>
      </c>
      <c r="F40">
        <v>0.31075362984219235</v>
      </c>
      <c r="G40">
        <v>7.9370732481448145E-2</v>
      </c>
      <c r="H40">
        <v>-1.375876271831169E-2</v>
      </c>
      <c r="I40">
        <v>0.25788132526212693</v>
      </c>
      <c r="J40">
        <v>0.10690573678342059</v>
      </c>
      <c r="K40">
        <v>0.26500739796176964</v>
      </c>
      <c r="L40">
        <v>7.3817961727293546E-2</v>
      </c>
      <c r="M40">
        <v>4.5589947955568075E-2</v>
      </c>
      <c r="N40">
        <v>0.10334652576990402</v>
      </c>
      <c r="O40">
        <v>0.46284400165207767</v>
      </c>
      <c r="P40">
        <v>0.43860677731683856</v>
      </c>
      <c r="Q40">
        <v>0.40857611941266964</v>
      </c>
      <c r="R40">
        <v>0.36273517976294095</v>
      </c>
      <c r="S40">
        <v>0.34699618458129705</v>
      </c>
      <c r="T40">
        <v>-1.5954679519987785E-2</v>
      </c>
      <c r="U40">
        <v>-1.7407968290723774E-2</v>
      </c>
      <c r="V40">
        <v>-6.6534883328092766E-3</v>
      </c>
      <c r="W40">
        <v>9.1132102938242546E-2</v>
      </c>
      <c r="X40">
        <v>6.5698656974323283E-2</v>
      </c>
      <c r="Y40">
        <v>6.3119894828116765E-2</v>
      </c>
      <c r="Z40">
        <v>9.0988781266762297E-2</v>
      </c>
      <c r="AA40">
        <v>8.4430132712605174E-2</v>
      </c>
      <c r="AB40">
        <v>4.001771802172794E-2</v>
      </c>
      <c r="AC40">
        <v>2.9457704918486712E-2</v>
      </c>
      <c r="AD40">
        <v>-1.4224253349811328E-3</v>
      </c>
      <c r="AE40">
        <v>-1.9827599428178137E-2</v>
      </c>
      <c r="AF40">
        <v>0.45221142183389401</v>
      </c>
      <c r="AG40">
        <v>0.43400692657807066</v>
      </c>
      <c r="AH40">
        <v>0.41885846037372521</v>
      </c>
      <c r="AI40">
        <v>0.40766287396578094</v>
      </c>
      <c r="AJ40">
        <v>0.39186621942647754</v>
      </c>
      <c r="AK40">
        <v>0.38512354633819207</v>
      </c>
      <c r="AL40">
        <v>0.24494266791016314</v>
      </c>
      <c r="AM40">
        <v>0.23421719147676959</v>
      </c>
    </row>
    <row r="41" spans="2:47" x14ac:dyDescent="0.25">
      <c r="B41" t="s">
        <v>33</v>
      </c>
      <c r="C41">
        <v>4.9173856831051535E-2</v>
      </c>
      <c r="D41">
        <v>4.7338589056615546E-2</v>
      </c>
      <c r="E41">
        <v>3.3890529547628674E-2</v>
      </c>
      <c r="F41">
        <v>3.1284336052529831E-2</v>
      </c>
      <c r="G41">
        <v>6.0245972894537297E-3</v>
      </c>
      <c r="H41">
        <v>-4.0947298662127516E-4</v>
      </c>
      <c r="I41">
        <v>2.8508006860042484E-2</v>
      </c>
      <c r="J41">
        <v>1.2906085927981275E-2</v>
      </c>
      <c r="K41">
        <v>2.5093160102136948E-2</v>
      </c>
      <c r="L41">
        <v>7.9075519007751408E-3</v>
      </c>
      <c r="M41">
        <v>2.3736771040928006E-3</v>
      </c>
      <c r="N41">
        <v>1.0466792365495815E-2</v>
      </c>
      <c r="O41">
        <v>4.9363405331581005E-2</v>
      </c>
      <c r="P41">
        <v>4.7514273938900439E-2</v>
      </c>
      <c r="Q41">
        <v>4.5153563233474525E-2</v>
      </c>
      <c r="R41">
        <v>4.1359432795770965E-2</v>
      </c>
      <c r="S41">
        <v>3.4535102523683525E-2</v>
      </c>
      <c r="T41">
        <v>-4.8231090820810719E-3</v>
      </c>
      <c r="U41">
        <v>-3.703861511245795E-3</v>
      </c>
      <c r="V41">
        <v>4.3027987605317384E-4</v>
      </c>
      <c r="W41">
        <v>4.2914655552894034E-3</v>
      </c>
      <c r="X41">
        <v>2.94727458898936E-3</v>
      </c>
      <c r="Y41">
        <v>3.6118535725978402E-3</v>
      </c>
      <c r="Z41">
        <v>6.4771998478086292E-3</v>
      </c>
      <c r="AA41">
        <v>8.1280689945666795E-3</v>
      </c>
      <c r="AB41">
        <v>2.6423623527740562E-3</v>
      </c>
      <c r="AC41">
        <v>8.8601787145444573E-4</v>
      </c>
      <c r="AD41">
        <v>-1.1356549839186708E-3</v>
      </c>
      <c r="AE41">
        <v>9.7948771191629547E-4</v>
      </c>
      <c r="AF41">
        <v>4.668281693667934E-2</v>
      </c>
      <c r="AG41">
        <v>4.8337931498376077E-2</v>
      </c>
      <c r="AH41">
        <v>4.33822567258998E-2</v>
      </c>
      <c r="AI41">
        <v>4.6147305660833922E-2</v>
      </c>
      <c r="AJ41">
        <v>4.2210392247209509E-2</v>
      </c>
      <c r="AK41">
        <v>4.5829032083544004E-2</v>
      </c>
      <c r="AL41">
        <v>2.4195970882700063E-2</v>
      </c>
      <c r="AM41">
        <v>2.761565561254303E-2</v>
      </c>
      <c r="AN41">
        <v>2.4490473531863739E-2</v>
      </c>
    </row>
    <row r="42" spans="2:47" x14ac:dyDescent="0.25">
      <c r="B42" t="s">
        <v>11</v>
      </c>
      <c r="C42">
        <v>-0.24826910553380049</v>
      </c>
      <c r="D42">
        <v>-0.22566026267442377</v>
      </c>
      <c r="E42">
        <v>-0.23783379694724388</v>
      </c>
      <c r="F42">
        <v>-0.25944671230009031</v>
      </c>
      <c r="G42">
        <v>0.14386925888173785</v>
      </c>
      <c r="H42">
        <v>0.20699753338499161</v>
      </c>
      <c r="I42">
        <v>-0.20641451886910805</v>
      </c>
      <c r="J42">
        <v>-0.12395902898766425</v>
      </c>
      <c r="K42">
        <v>-0.26976061723364542</v>
      </c>
      <c r="L42">
        <v>8.12996134933852E-2</v>
      </c>
      <c r="M42">
        <v>0.16333065644586622</v>
      </c>
      <c r="N42">
        <v>-5.8921684578723377E-2</v>
      </c>
      <c r="O42">
        <v>-0.24423937262792236</v>
      </c>
      <c r="P42">
        <v>-0.22603243911835394</v>
      </c>
      <c r="Q42">
        <v>-0.21965470211403948</v>
      </c>
      <c r="R42">
        <v>-0.20133264798709083</v>
      </c>
      <c r="S42">
        <v>-0.22954114745899495</v>
      </c>
      <c r="T42">
        <v>0.27822408576160301</v>
      </c>
      <c r="U42">
        <v>0.25090505382971928</v>
      </c>
      <c r="V42">
        <v>0.20996220734565132</v>
      </c>
      <c r="W42">
        <v>1.2545371824329082E-2</v>
      </c>
      <c r="X42">
        <v>0.1937093211237495</v>
      </c>
      <c r="Y42">
        <v>0.14802410083728229</v>
      </c>
      <c r="Z42">
        <v>8.1429267041660369E-2</v>
      </c>
      <c r="AA42">
        <v>8.2302074646118925E-2</v>
      </c>
      <c r="AB42">
        <v>0.17596166241118755</v>
      </c>
      <c r="AC42">
        <v>0.18095172135112983</v>
      </c>
      <c r="AD42">
        <v>0.20686014404906655</v>
      </c>
      <c r="AE42">
        <v>0.22733462775773136</v>
      </c>
      <c r="AF42">
        <v>-0.25721544416097847</v>
      </c>
      <c r="AG42">
        <v>-0.23872965270832266</v>
      </c>
      <c r="AH42">
        <v>-0.21806730832048968</v>
      </c>
      <c r="AI42">
        <v>-0.18078556029961432</v>
      </c>
      <c r="AJ42">
        <v>-0.21237356505792734</v>
      </c>
      <c r="AK42">
        <v>-0.16050032419000457</v>
      </c>
      <c r="AL42">
        <v>-4.0364532812661016E-2</v>
      </c>
      <c r="AM42">
        <v>-0.12539480900894553</v>
      </c>
      <c r="AN42">
        <v>-0.12099728370686398</v>
      </c>
      <c r="AO42">
        <v>-1.427675490039094E-2</v>
      </c>
    </row>
    <row r="43" spans="2:47" x14ac:dyDescent="0.25">
      <c r="B43" t="s">
        <v>49</v>
      </c>
      <c r="C43">
        <v>-7.3292392339075136E-3</v>
      </c>
      <c r="D43">
        <v>-5.1010603482928858E-2</v>
      </c>
      <c r="E43">
        <v>-5.6529522699718837E-2</v>
      </c>
      <c r="F43">
        <v>-5.3113113199782611E-2</v>
      </c>
      <c r="G43">
        <v>0.92163344160704797</v>
      </c>
      <c r="H43">
        <v>0.32757669186352933</v>
      </c>
      <c r="I43">
        <v>8.4956603074474626E-2</v>
      </c>
      <c r="J43">
        <v>-8.2523708458549838E-2</v>
      </c>
      <c r="K43">
        <v>-3.5426370095072442E-2</v>
      </c>
      <c r="L43">
        <v>0.63386029373753072</v>
      </c>
      <c r="M43">
        <v>0.59346265850869406</v>
      </c>
      <c r="N43">
        <v>0.28269020274511625</v>
      </c>
      <c r="O43">
        <v>-2.0213229342422648E-2</v>
      </c>
      <c r="P43">
        <v>-4.7823934474197055E-2</v>
      </c>
      <c r="Q43">
        <v>-5.9959494899289915E-2</v>
      </c>
      <c r="R43">
        <v>-6.4917678745311583E-2</v>
      </c>
      <c r="S43">
        <v>-4.8114739987475799E-2</v>
      </c>
      <c r="T43">
        <v>0.90298201118039878</v>
      </c>
      <c r="U43">
        <v>0.94928688721572652</v>
      </c>
      <c r="V43">
        <v>0.7861292178587771</v>
      </c>
      <c r="W43">
        <v>0.39464517466593413</v>
      </c>
      <c r="X43">
        <v>0.86719347304819283</v>
      </c>
      <c r="Y43">
        <v>0.907873731975544</v>
      </c>
      <c r="Z43">
        <v>0.61033021613338456</v>
      </c>
      <c r="AA43">
        <v>0.53746690865646873</v>
      </c>
      <c r="AB43">
        <v>0.66478035590247964</v>
      </c>
      <c r="AC43">
        <v>0.70235562986918509</v>
      </c>
      <c r="AD43">
        <v>0.55591898465502365</v>
      </c>
      <c r="AE43">
        <v>0.31463582047307537</v>
      </c>
      <c r="AF43">
        <v>-2.7995111415767521E-2</v>
      </c>
      <c r="AG43">
        <v>-1.3501108281673221E-2</v>
      </c>
      <c r="AH43">
        <v>-4.9668687271350202E-2</v>
      </c>
      <c r="AI43">
        <v>1.2953675109891458E-2</v>
      </c>
      <c r="AJ43">
        <v>-7.978077923582258E-2</v>
      </c>
      <c r="AK43">
        <v>1.0618255795186018E-2</v>
      </c>
      <c r="AL43">
        <v>-4.5985511581707786E-2</v>
      </c>
      <c r="AM43">
        <v>-5.4164889403991124E-3</v>
      </c>
      <c r="AN43">
        <v>-1.0090204736457536E-2</v>
      </c>
      <c r="AO43">
        <v>-2.7143400342994322E-3</v>
      </c>
      <c r="AP43">
        <v>0.27765864316031202</v>
      </c>
    </row>
    <row r="44" spans="2:47" x14ac:dyDescent="0.25">
      <c r="B44" t="s">
        <v>34</v>
      </c>
      <c r="C44">
        <v>0.3300158503115756</v>
      </c>
      <c r="D44">
        <v>0.30611647605893827</v>
      </c>
      <c r="E44">
        <v>0.23890111048589235</v>
      </c>
      <c r="F44">
        <v>0.21598143944266193</v>
      </c>
      <c r="G44">
        <v>5.8123992008391127E-2</v>
      </c>
      <c r="H44">
        <v>-7.6083911205145566E-3</v>
      </c>
      <c r="I44">
        <v>0.17823709790872988</v>
      </c>
      <c r="J44">
        <v>7.291617890919512E-2</v>
      </c>
      <c r="K44">
        <v>0.18449884507883563</v>
      </c>
      <c r="L44">
        <v>4.9317113892666561E-2</v>
      </c>
      <c r="M44">
        <v>3.4788751704293228E-2</v>
      </c>
      <c r="N44">
        <v>7.1961569759459831E-2</v>
      </c>
      <c r="O44">
        <v>0.32797751889853183</v>
      </c>
      <c r="P44">
        <v>0.30941686959425219</v>
      </c>
      <c r="Q44">
        <v>0.28797298806210192</v>
      </c>
      <c r="R44">
        <v>0.25682972457623438</v>
      </c>
      <c r="S44">
        <v>0.24331341587900385</v>
      </c>
      <c r="T44">
        <v>-9.6046354558660726E-3</v>
      </c>
      <c r="U44">
        <v>-9.9003596732788468E-3</v>
      </c>
      <c r="V44">
        <v>-1.4079163788822601E-3</v>
      </c>
      <c r="W44">
        <v>6.3241788974158691E-2</v>
      </c>
      <c r="X44">
        <v>4.7529122944966966E-2</v>
      </c>
      <c r="Y44">
        <v>4.761151737465015E-2</v>
      </c>
      <c r="Z44">
        <v>6.7733312768840523E-2</v>
      </c>
      <c r="AA44">
        <v>6.1856717866595697E-2</v>
      </c>
      <c r="AB44">
        <v>3.1512312384555694E-2</v>
      </c>
      <c r="AC44">
        <v>2.4683470301368745E-2</v>
      </c>
      <c r="AD44">
        <v>3.5265903047749601E-3</v>
      </c>
      <c r="AE44">
        <v>-1.1687236351900514E-2</v>
      </c>
      <c r="AF44">
        <v>0.32124224198880436</v>
      </c>
      <c r="AG44">
        <v>0.30657633029041736</v>
      </c>
      <c r="AH44">
        <v>0.29627184933185718</v>
      </c>
      <c r="AI44">
        <v>0.28619353847934453</v>
      </c>
      <c r="AJ44">
        <v>0.27664811668510214</v>
      </c>
      <c r="AK44">
        <v>0.26997328151978672</v>
      </c>
      <c r="AL44">
        <v>0.17406689611404136</v>
      </c>
      <c r="AM44">
        <v>0.16605542101354415</v>
      </c>
      <c r="AN44">
        <v>0.15511619509220759</v>
      </c>
      <c r="AO44">
        <v>1.6798376393507088E-2</v>
      </c>
      <c r="AP44">
        <v>-8.3875101487505502E-2</v>
      </c>
      <c r="AQ44">
        <v>6.2925098124615261E-2</v>
      </c>
    </row>
    <row r="45" spans="2:47" x14ac:dyDescent="0.25">
      <c r="B45" t="s">
        <v>35</v>
      </c>
      <c r="C45">
        <v>0.35141782429302837</v>
      </c>
      <c r="D45">
        <v>0.3259918458837931</v>
      </c>
      <c r="E45">
        <v>0.25484914930386365</v>
      </c>
      <c r="F45">
        <v>0.23029732481753221</v>
      </c>
      <c r="G45">
        <v>6.2089877272201527E-2</v>
      </c>
      <c r="H45">
        <v>-8.1714631819099545E-3</v>
      </c>
      <c r="I45">
        <v>0.19015149181860555</v>
      </c>
      <c r="J45">
        <v>7.8023126035319482E-2</v>
      </c>
      <c r="K45">
        <v>0.19679013584608593</v>
      </c>
      <c r="L45">
        <v>5.3014024193066236E-2</v>
      </c>
      <c r="M45">
        <v>3.7233707053756719E-2</v>
      </c>
      <c r="N45">
        <v>7.6958803672670439E-2</v>
      </c>
      <c r="O45">
        <v>0.34925628613920701</v>
      </c>
      <c r="P45">
        <v>0.32954828553536603</v>
      </c>
      <c r="Q45">
        <v>0.30663118039330317</v>
      </c>
      <c r="R45">
        <v>0.27336999865733641</v>
      </c>
      <c r="S45">
        <v>0.25948935221458469</v>
      </c>
      <c r="T45">
        <v>-1.0121720116904971E-2</v>
      </c>
      <c r="U45">
        <v>-1.0418773453506969E-2</v>
      </c>
      <c r="V45">
        <v>-1.5066418810066806E-3</v>
      </c>
      <c r="W45">
        <v>6.7648811311265378E-2</v>
      </c>
      <c r="X45">
        <v>5.0813818892507044E-2</v>
      </c>
      <c r="Y45">
        <v>5.0912789132765014E-2</v>
      </c>
      <c r="Z45">
        <v>7.2234382072681472E-2</v>
      </c>
      <c r="AA45">
        <v>6.6047729770328897E-2</v>
      </c>
      <c r="AB45">
        <v>3.3729640978684035E-2</v>
      </c>
      <c r="AC45">
        <v>2.6447340648502397E-2</v>
      </c>
      <c r="AD45">
        <v>3.7870252136582203E-3</v>
      </c>
      <c r="AE45">
        <v>-1.2545360558093958E-2</v>
      </c>
      <c r="AF45">
        <v>0.34201617001474965</v>
      </c>
      <c r="AG45">
        <v>0.32657211033272487</v>
      </c>
      <c r="AH45">
        <v>0.31550155062758978</v>
      </c>
      <c r="AI45">
        <v>0.30493251979169178</v>
      </c>
      <c r="AJ45">
        <v>0.29453454086948649</v>
      </c>
      <c r="AK45">
        <v>0.28757898804956994</v>
      </c>
      <c r="AL45">
        <v>0.18546306671682239</v>
      </c>
      <c r="AM45">
        <v>0.17666534091006994</v>
      </c>
      <c r="AN45">
        <v>0.16496951677538649</v>
      </c>
      <c r="AO45">
        <v>1.7973342934951609E-2</v>
      </c>
      <c r="AP45">
        <v>-8.9294257481036934E-2</v>
      </c>
      <c r="AQ45">
        <v>6.1335941511070656E-2</v>
      </c>
      <c r="AR45">
        <v>0.99911672694320408</v>
      </c>
    </row>
    <row r="46" spans="2:47" x14ac:dyDescent="0.25">
      <c r="B46" t="s">
        <v>50</v>
      </c>
      <c r="C46">
        <v>0.99190642857099054</v>
      </c>
      <c r="D46">
        <v>0.9238316343340971</v>
      </c>
      <c r="E46">
        <v>0.72947122833929734</v>
      </c>
      <c r="F46">
        <v>0.65788498306026177</v>
      </c>
      <c r="G46">
        <v>0.18271196240618531</v>
      </c>
      <c r="H46">
        <v>-2.2248154415778695E-2</v>
      </c>
      <c r="I46">
        <v>0.54960151577685734</v>
      </c>
      <c r="J46">
        <v>0.22670541991198359</v>
      </c>
      <c r="K46">
        <v>0.56806113732823493</v>
      </c>
      <c r="L46">
        <v>0.16510745912440225</v>
      </c>
      <c r="M46">
        <v>0.10778368101018636</v>
      </c>
      <c r="N46">
        <v>0.22572240938212149</v>
      </c>
      <c r="O46">
        <v>0.98684036545411991</v>
      </c>
      <c r="P46">
        <v>0.93472638790620854</v>
      </c>
      <c r="Q46">
        <v>0.86971374432635551</v>
      </c>
      <c r="R46">
        <v>0.77417414385590955</v>
      </c>
      <c r="S46">
        <v>0.74170407363946644</v>
      </c>
      <c r="T46">
        <v>-2.5370245349404495E-2</v>
      </c>
      <c r="U46">
        <v>-2.4674411060749364E-2</v>
      </c>
      <c r="V46">
        <v>1.1427145470172964E-4</v>
      </c>
      <c r="W46">
        <v>0.19888060684803252</v>
      </c>
      <c r="X46">
        <v>0.14987090192788649</v>
      </c>
      <c r="Y46">
        <v>0.15149376821145438</v>
      </c>
      <c r="Z46">
        <v>0.21103178024729427</v>
      </c>
      <c r="AA46">
        <v>0.18893071945188411</v>
      </c>
      <c r="AB46">
        <v>9.7065260308937959E-2</v>
      </c>
      <c r="AC46">
        <v>7.6270309735520916E-2</v>
      </c>
      <c r="AD46">
        <v>9.7959366784128588E-3</v>
      </c>
      <c r="AE46">
        <v>-3.5175863171875592E-2</v>
      </c>
      <c r="AF46">
        <v>0.96279278111700617</v>
      </c>
      <c r="AG46">
        <v>0.92749656029125638</v>
      </c>
      <c r="AH46">
        <v>0.89254905752404745</v>
      </c>
      <c r="AI46">
        <v>0.87128323855124268</v>
      </c>
      <c r="AJ46">
        <v>0.83405613340647955</v>
      </c>
      <c r="AK46">
        <v>0.82206805648768422</v>
      </c>
      <c r="AL46">
        <v>0.52310121925639952</v>
      </c>
      <c r="AM46">
        <v>0.4962669527315654</v>
      </c>
      <c r="AN46">
        <v>0.46145228317270315</v>
      </c>
      <c r="AO46">
        <v>4.8775864708349534E-2</v>
      </c>
      <c r="AP46">
        <v>-0.24625972179454636</v>
      </c>
      <c r="AQ46">
        <v>-7.2699195126475847E-3</v>
      </c>
      <c r="AR46">
        <v>0.32734484345437354</v>
      </c>
      <c r="AS46">
        <v>0.34857359903068563</v>
      </c>
    </row>
    <row r="47" spans="2:47" x14ac:dyDescent="0.25">
      <c r="B47" t="s">
        <v>51</v>
      </c>
      <c r="C47">
        <v>0.91372336511137642</v>
      </c>
      <c r="D47">
        <v>0.98105330679954339</v>
      </c>
      <c r="E47">
        <v>0.71854411207287949</v>
      </c>
      <c r="F47">
        <v>0.69169022940673119</v>
      </c>
      <c r="G47">
        <v>0.13974987528417576</v>
      </c>
      <c r="H47">
        <v>-4.3994874114653505E-2</v>
      </c>
      <c r="I47">
        <v>0.59348290120008484</v>
      </c>
      <c r="J47">
        <v>0.2668967934297834</v>
      </c>
      <c r="K47">
        <v>0.61349284920630109</v>
      </c>
      <c r="L47">
        <v>0.14946337858515024</v>
      </c>
      <c r="M47">
        <v>8.7735632449034456E-2</v>
      </c>
      <c r="N47">
        <v>0.20803799358106356</v>
      </c>
      <c r="O47">
        <v>0.94328181175682502</v>
      </c>
      <c r="P47">
        <v>0.97465611326516566</v>
      </c>
      <c r="Q47">
        <v>0.95963257730680662</v>
      </c>
      <c r="R47">
        <v>0.88601486634506921</v>
      </c>
      <c r="S47">
        <v>0.73749176138516637</v>
      </c>
      <c r="T47">
        <v>-7.3670845769696777E-2</v>
      </c>
      <c r="U47">
        <v>-8.0543451023523047E-2</v>
      </c>
      <c r="V47">
        <v>-2.6566220428217963E-2</v>
      </c>
      <c r="W47">
        <v>0.16974263622221861</v>
      </c>
      <c r="X47">
        <v>0.1026017893140948</v>
      </c>
      <c r="Y47">
        <v>0.11317097086047408</v>
      </c>
      <c r="Z47">
        <v>0.19159284986410718</v>
      </c>
      <c r="AA47">
        <v>0.17668061000020865</v>
      </c>
      <c r="AB47">
        <v>7.5261538634922659E-2</v>
      </c>
      <c r="AC47">
        <v>5.3672736843992298E-2</v>
      </c>
      <c r="AD47">
        <v>7.7222611831603708E-3</v>
      </c>
      <c r="AE47">
        <v>-4.996259493432758E-2</v>
      </c>
      <c r="AF47">
        <v>0.89287507468025862</v>
      </c>
      <c r="AG47">
        <v>0.86721139649949763</v>
      </c>
      <c r="AH47">
        <v>0.92776919494489518</v>
      </c>
      <c r="AI47">
        <v>0.88187651901780617</v>
      </c>
      <c r="AJ47">
        <v>0.93479278107194097</v>
      </c>
      <c r="AK47">
        <v>0.90240489671098723</v>
      </c>
      <c r="AL47">
        <v>0.59318077076733089</v>
      </c>
      <c r="AM47">
        <v>0.45678375959514278</v>
      </c>
      <c r="AN47">
        <v>0.42526467722330324</v>
      </c>
      <c r="AO47">
        <v>4.6441679333217356E-2</v>
      </c>
      <c r="AP47">
        <v>-0.22138474690999702</v>
      </c>
      <c r="AQ47">
        <v>-5.0044121228767662E-2</v>
      </c>
      <c r="AR47">
        <v>0.30031658110344467</v>
      </c>
      <c r="AS47">
        <v>0.31981537839398233</v>
      </c>
      <c r="AT47">
        <v>0.90632807978949259</v>
      </c>
    </row>
    <row r="48" spans="2:47" x14ac:dyDescent="0.25">
      <c r="B48" t="s">
        <v>52</v>
      </c>
      <c r="C48">
        <v>0.72687567214708804</v>
      </c>
      <c r="D48">
        <v>0.72390820727458138</v>
      </c>
      <c r="E48">
        <v>0.98837709283744701</v>
      </c>
      <c r="F48">
        <v>0.75141381863549606</v>
      </c>
      <c r="G48">
        <v>0.162370348407747</v>
      </c>
      <c r="H48">
        <v>-3.9349547446620801E-2</v>
      </c>
      <c r="I48">
        <v>0.53024602319268765</v>
      </c>
      <c r="J48">
        <v>0.37299479145696923</v>
      </c>
      <c r="K48">
        <v>0.60751480134018387</v>
      </c>
      <c r="L48">
        <v>0.22559486599381948</v>
      </c>
      <c r="M48">
        <v>0.12035348420356129</v>
      </c>
      <c r="N48">
        <v>0.26395441027300898</v>
      </c>
      <c r="O48">
        <v>0.73488394528540157</v>
      </c>
      <c r="P48">
        <v>0.73377791943525905</v>
      </c>
      <c r="Q48">
        <v>0.68119404268776262</v>
      </c>
      <c r="R48">
        <v>0.60731554970713775</v>
      </c>
      <c r="S48">
        <v>0.9710486162044959</v>
      </c>
      <c r="T48">
        <v>-9.0053822636580419E-2</v>
      </c>
      <c r="U48">
        <v>-8.1270467813655656E-2</v>
      </c>
      <c r="V48">
        <v>-2.8663338523962436E-2</v>
      </c>
      <c r="W48">
        <v>0.43184834184953064</v>
      </c>
      <c r="X48">
        <v>0.13510258590400342</v>
      </c>
      <c r="Y48">
        <v>0.1557437707478922</v>
      </c>
      <c r="Z48">
        <v>0.28143366598510322</v>
      </c>
      <c r="AA48">
        <v>0.20290983079884695</v>
      </c>
      <c r="AB48">
        <v>0.10128595021353295</v>
      </c>
      <c r="AC48">
        <v>6.5585501687689757E-2</v>
      </c>
      <c r="AD48">
        <v>-1.0330787190212822E-2</v>
      </c>
      <c r="AE48">
        <v>-5.063981272996141E-2</v>
      </c>
      <c r="AF48">
        <v>0.6992472354791196</v>
      </c>
      <c r="AG48">
        <v>0.71358093840542969</v>
      </c>
      <c r="AH48">
        <v>0.68463053266047913</v>
      </c>
      <c r="AI48">
        <v>0.69386336831940243</v>
      </c>
      <c r="AJ48">
        <v>0.65544934009815636</v>
      </c>
      <c r="AK48">
        <v>0.64728889730136008</v>
      </c>
      <c r="AL48">
        <v>0.59160639027823136</v>
      </c>
      <c r="AM48">
        <v>0.36445902805556868</v>
      </c>
      <c r="AN48">
        <v>0.33698068972683715</v>
      </c>
      <c r="AO48">
        <v>3.3496623069006824E-2</v>
      </c>
      <c r="AP48">
        <v>-0.23506947680520859</v>
      </c>
      <c r="AQ48">
        <v>-5.5872485305436571E-2</v>
      </c>
      <c r="AR48">
        <v>0.23612438505768402</v>
      </c>
      <c r="AS48">
        <v>0.25188706130104926</v>
      </c>
      <c r="AT48">
        <v>0.7209926519745562</v>
      </c>
      <c r="AU48">
        <v>0.71019254056605741</v>
      </c>
    </row>
    <row r="49" spans="2:55" x14ac:dyDescent="0.25">
      <c r="B49" t="s">
        <v>53</v>
      </c>
      <c r="C49">
        <v>0.65731499972866914</v>
      </c>
      <c r="D49">
        <v>0.69873630602062609</v>
      </c>
      <c r="E49">
        <v>0.75344365638639132</v>
      </c>
      <c r="F49">
        <v>0.99104705323131459</v>
      </c>
      <c r="G49">
        <v>0.1381959388315282</v>
      </c>
      <c r="H49">
        <v>-6.132855763962107E-2</v>
      </c>
      <c r="I49">
        <v>0.46362438140571727</v>
      </c>
      <c r="J49">
        <v>0.35167010486263323</v>
      </c>
      <c r="K49">
        <v>0.59386994717684316</v>
      </c>
      <c r="L49">
        <v>0.25380532131135658</v>
      </c>
      <c r="M49">
        <v>9.4459401665944395E-2</v>
      </c>
      <c r="N49">
        <v>0.22500591925648281</v>
      </c>
      <c r="O49">
        <v>0.67752805328036014</v>
      </c>
      <c r="P49">
        <v>0.70285579292100708</v>
      </c>
      <c r="Q49">
        <v>0.67301816102751399</v>
      </c>
      <c r="R49">
        <v>0.63791874156227091</v>
      </c>
      <c r="S49">
        <v>0.77160876002018575</v>
      </c>
      <c r="T49">
        <v>-6.3884205953849776E-2</v>
      </c>
      <c r="U49">
        <v>-7.0063854468607328E-2</v>
      </c>
      <c r="V49">
        <v>-3.7213670075022666E-2</v>
      </c>
      <c r="W49">
        <v>0.29200388488937679</v>
      </c>
      <c r="X49">
        <v>0.12152365014955893</v>
      </c>
      <c r="Y49">
        <v>0.1322271181343013</v>
      </c>
      <c r="Z49">
        <v>0.22112102260287714</v>
      </c>
      <c r="AA49">
        <v>0.16768168189494267</v>
      </c>
      <c r="AB49">
        <v>7.1852512963642312E-2</v>
      </c>
      <c r="AC49">
        <v>6.1650236303897051E-2</v>
      </c>
      <c r="AD49">
        <v>1.4789900605421491E-2</v>
      </c>
      <c r="AE49">
        <v>-7.9714738397912335E-2</v>
      </c>
      <c r="AF49">
        <v>0.64497223841612705</v>
      </c>
      <c r="AG49">
        <v>0.63585381876454206</v>
      </c>
      <c r="AH49">
        <v>0.67387216282240048</v>
      </c>
      <c r="AI49">
        <v>0.63572223475014522</v>
      </c>
      <c r="AJ49">
        <v>0.65534961900493294</v>
      </c>
      <c r="AK49">
        <v>0.61879033422731422</v>
      </c>
      <c r="AL49">
        <v>0.6354356224756299</v>
      </c>
      <c r="AM49">
        <v>0.32892712965412629</v>
      </c>
      <c r="AN49">
        <v>0.30797146913603946</v>
      </c>
      <c r="AO49">
        <v>3.100424905715787E-2</v>
      </c>
      <c r="AP49">
        <v>-0.25712389969555716</v>
      </c>
      <c r="AQ49">
        <v>-5.2637594324585792E-2</v>
      </c>
      <c r="AR49">
        <v>0.21404776911230772</v>
      </c>
      <c r="AS49">
        <v>0.22823548512747019</v>
      </c>
      <c r="AT49">
        <v>0.65199497382700577</v>
      </c>
      <c r="AU49">
        <v>0.68549756360243297</v>
      </c>
      <c r="AV49">
        <v>0.74468645071599793</v>
      </c>
    </row>
    <row r="50" spans="2:55" x14ac:dyDescent="0.25">
      <c r="B50" t="s">
        <v>54</v>
      </c>
      <c r="C50">
        <v>0.16754132869000932</v>
      </c>
      <c r="D50">
        <v>0.12956404585085876</v>
      </c>
      <c r="E50">
        <v>0.14942034308825131</v>
      </c>
      <c r="F50">
        <v>0.12683137015874016</v>
      </c>
      <c r="G50">
        <v>0.90954811491488718</v>
      </c>
      <c r="H50">
        <v>0.21156708335652161</v>
      </c>
      <c r="I50">
        <v>0.21921526542629458</v>
      </c>
      <c r="J50">
        <v>1.5235831541438441E-2</v>
      </c>
      <c r="K50">
        <v>0.21621567711448184</v>
      </c>
      <c r="L50">
        <v>0.649344936684492</v>
      </c>
      <c r="M50">
        <v>0.61602969574150723</v>
      </c>
      <c r="N50">
        <v>0.41586840400617997</v>
      </c>
      <c r="O50">
        <v>0.15777141070649486</v>
      </c>
      <c r="P50">
        <v>0.13583897754456251</v>
      </c>
      <c r="Q50">
        <v>0.11088510454940005</v>
      </c>
      <c r="R50">
        <v>8.2335977169174582E-2</v>
      </c>
      <c r="S50">
        <v>0.15324821682054615</v>
      </c>
      <c r="T50">
        <v>0.77035428644589787</v>
      </c>
      <c r="U50">
        <v>0.81645467103199509</v>
      </c>
      <c r="V50">
        <v>0.66418137831756019</v>
      </c>
      <c r="W50">
        <v>0.38900517150953406</v>
      </c>
      <c r="X50">
        <v>0.82719077628526017</v>
      </c>
      <c r="Y50">
        <v>0.88013438033177893</v>
      </c>
      <c r="Z50">
        <v>0.65241431979183573</v>
      </c>
      <c r="AA50">
        <v>0.61673395919195484</v>
      </c>
      <c r="AB50">
        <v>0.67411315139081773</v>
      </c>
      <c r="AC50">
        <v>0.6872165581852463</v>
      </c>
      <c r="AD50">
        <v>0.50421692484318303</v>
      </c>
      <c r="AE50">
        <v>0.18592885517819527</v>
      </c>
      <c r="AF50">
        <v>0.1552002273862102</v>
      </c>
      <c r="AG50">
        <v>0.15826787082973168</v>
      </c>
      <c r="AH50">
        <v>0.13071767288988265</v>
      </c>
      <c r="AI50">
        <v>0.16919688610310288</v>
      </c>
      <c r="AJ50">
        <v>9.3141041667846855E-2</v>
      </c>
      <c r="AK50">
        <v>0.14296774863819145</v>
      </c>
      <c r="AL50">
        <v>0.10300797214020542</v>
      </c>
      <c r="AM50">
        <v>8.2304129833561085E-2</v>
      </c>
      <c r="AN50">
        <v>7.219150010791496E-2</v>
      </c>
      <c r="AO50">
        <v>5.4796611077439789E-3</v>
      </c>
      <c r="AP50">
        <v>0.13085601321008655</v>
      </c>
      <c r="AQ50">
        <v>0.83826995945621019</v>
      </c>
      <c r="AR50">
        <v>5.2866567362560117E-2</v>
      </c>
      <c r="AS50">
        <v>5.6473730828227597E-2</v>
      </c>
      <c r="AT50">
        <v>0.16618532097894559</v>
      </c>
      <c r="AU50">
        <v>0.12710923562431264</v>
      </c>
      <c r="AV50">
        <v>0.14768364431233974</v>
      </c>
      <c r="AW50">
        <v>0.12569585565310953</v>
      </c>
    </row>
    <row r="51" spans="2:55" x14ac:dyDescent="0.25">
      <c r="B51" t="s">
        <v>55</v>
      </c>
      <c r="C51">
        <v>0.54788139533228952</v>
      </c>
      <c r="D51">
        <v>0.59817043144975279</v>
      </c>
      <c r="E51">
        <v>0.53047397814215258</v>
      </c>
      <c r="F51">
        <v>0.46257411713236374</v>
      </c>
      <c r="G51">
        <v>0.23831668647099363</v>
      </c>
      <c r="H51">
        <v>-1.0702101299629212E-2</v>
      </c>
      <c r="I51">
        <v>0.98880200022080378</v>
      </c>
      <c r="J51">
        <v>0.16196362612969437</v>
      </c>
      <c r="K51">
        <v>0.5779130438991118</v>
      </c>
      <c r="L51">
        <v>0.31164077169031718</v>
      </c>
      <c r="M51">
        <v>0.25605131792849595</v>
      </c>
      <c r="N51">
        <v>0.31846132826219148</v>
      </c>
      <c r="O51">
        <v>0.56981778964377783</v>
      </c>
      <c r="P51">
        <v>0.5915448109134015</v>
      </c>
      <c r="Q51">
        <v>0.59714338486291296</v>
      </c>
      <c r="R51">
        <v>0.56249866618369926</v>
      </c>
      <c r="S51">
        <v>0.53377543545256856</v>
      </c>
      <c r="T51">
        <v>0.10082212049621146</v>
      </c>
      <c r="U51">
        <v>7.2055764348448542E-2</v>
      </c>
      <c r="V51">
        <v>1.5426301631302082E-2</v>
      </c>
      <c r="W51">
        <v>0.280342173903813</v>
      </c>
      <c r="X51">
        <v>0.26057949383879148</v>
      </c>
      <c r="Y51">
        <v>0.2114450984139937</v>
      </c>
      <c r="Z51">
        <v>0.26444991772282767</v>
      </c>
      <c r="AA51">
        <v>0.29423326175979464</v>
      </c>
      <c r="AB51">
        <v>0.23366530699399993</v>
      </c>
      <c r="AC51">
        <v>0.18132317124521249</v>
      </c>
      <c r="AD51">
        <v>4.351167120714626E-2</v>
      </c>
      <c r="AE51">
        <v>-1.701874324614704E-2</v>
      </c>
      <c r="AF51">
        <v>0.4901214475970378</v>
      </c>
      <c r="AG51">
        <v>0.63749459425682053</v>
      </c>
      <c r="AH51">
        <v>0.49781262599446774</v>
      </c>
      <c r="AI51">
        <v>0.70531085588626041</v>
      </c>
      <c r="AJ51">
        <v>0.51567633177940742</v>
      </c>
      <c r="AK51">
        <v>0.69968654864284974</v>
      </c>
      <c r="AL51">
        <v>0.284985227879889</v>
      </c>
      <c r="AM51">
        <v>0.27233929437572718</v>
      </c>
      <c r="AN51">
        <v>0.25499357023878277</v>
      </c>
      <c r="AO51">
        <v>2.8188774205518404E-2</v>
      </c>
      <c r="AP51">
        <v>-0.20410308913238889</v>
      </c>
      <c r="AQ51">
        <v>8.4005259052005413E-2</v>
      </c>
      <c r="AR51">
        <v>0.17624119892570336</v>
      </c>
      <c r="AS51">
        <v>0.18802217545520697</v>
      </c>
      <c r="AT51">
        <v>0.54344707812454218</v>
      </c>
      <c r="AU51">
        <v>0.58683707980348954</v>
      </c>
      <c r="AV51">
        <v>0.52430832834205632</v>
      </c>
      <c r="AW51">
        <v>0.45843271568510602</v>
      </c>
      <c r="AX51">
        <v>0.21676049293245447</v>
      </c>
    </row>
    <row r="52" spans="2:55" x14ac:dyDescent="0.25">
      <c r="B52" t="s">
        <v>56</v>
      </c>
      <c r="C52">
        <v>0.56570931349945319</v>
      </c>
      <c r="D52">
        <v>0.61771173760118581</v>
      </c>
      <c r="E52">
        <v>0.60715999227571504</v>
      </c>
      <c r="F52">
        <v>0.59192410822446873</v>
      </c>
      <c r="G52">
        <v>0.23481749822283335</v>
      </c>
      <c r="H52">
        <v>-9.4231390834681863E-2</v>
      </c>
      <c r="I52">
        <v>0.57732732785972662</v>
      </c>
      <c r="J52">
        <v>0.29489190023202577</v>
      </c>
      <c r="K52">
        <v>0.98779984739276239</v>
      </c>
      <c r="L52">
        <v>0.35646749545462819</v>
      </c>
      <c r="M52">
        <v>0.29746557529247925</v>
      </c>
      <c r="N52">
        <v>0.43627696937755811</v>
      </c>
      <c r="O52">
        <v>0.58732657753720729</v>
      </c>
      <c r="P52">
        <v>0.6181409237272828</v>
      </c>
      <c r="Q52">
        <v>0.60444060969261382</v>
      </c>
      <c r="R52">
        <v>0.60943388624299633</v>
      </c>
      <c r="S52">
        <v>0.61589363190020485</v>
      </c>
      <c r="T52">
        <v>-2.6179817068461439E-2</v>
      </c>
      <c r="U52">
        <v>-6.1671051790451382E-2</v>
      </c>
      <c r="V52">
        <v>-7.1978899171228641E-2</v>
      </c>
      <c r="W52">
        <v>0.21002797948894561</v>
      </c>
      <c r="X52">
        <v>0.23818544838736211</v>
      </c>
      <c r="Y52">
        <v>0.22593564593485366</v>
      </c>
      <c r="Z52">
        <v>0.38614335026274332</v>
      </c>
      <c r="AA52">
        <v>0.35560422134490954</v>
      </c>
      <c r="AB52">
        <v>0.25813061336621351</v>
      </c>
      <c r="AC52">
        <v>0.21596615511197703</v>
      </c>
      <c r="AD52">
        <v>0.10569819826966927</v>
      </c>
      <c r="AE52">
        <v>-0.13707759989713419</v>
      </c>
      <c r="AF52">
        <v>0.55594393930155661</v>
      </c>
      <c r="AG52">
        <v>0.57155292504965272</v>
      </c>
      <c r="AH52">
        <v>0.57385268076833629</v>
      </c>
      <c r="AI52">
        <v>0.60534142087934217</v>
      </c>
      <c r="AJ52">
        <v>0.5786814556876867</v>
      </c>
      <c r="AK52">
        <v>0.58713607846220661</v>
      </c>
      <c r="AL52">
        <v>0.48388943988807087</v>
      </c>
      <c r="AM52">
        <v>0.28390095260079529</v>
      </c>
      <c r="AN52">
        <v>0.26177426726458908</v>
      </c>
      <c r="AO52">
        <v>2.4787019719493028E-2</v>
      </c>
      <c r="AP52">
        <v>-0.26646949653597229</v>
      </c>
      <c r="AQ52">
        <v>-3.4994162973592077E-2</v>
      </c>
      <c r="AR52">
        <v>0.18224793101301473</v>
      </c>
      <c r="AS52">
        <v>0.19438926615716465</v>
      </c>
      <c r="AT52">
        <v>0.56113070476258953</v>
      </c>
      <c r="AU52">
        <v>0.60600814282253523</v>
      </c>
      <c r="AV52">
        <v>0.6001030280526779</v>
      </c>
      <c r="AW52">
        <v>0.58662464319243346</v>
      </c>
      <c r="AX52">
        <v>0.21357781285760793</v>
      </c>
      <c r="AY52">
        <v>0.57086241656982939</v>
      </c>
    </row>
    <row r="53" spans="2:55" x14ac:dyDescent="0.25">
      <c r="B53" t="s">
        <v>57</v>
      </c>
      <c r="C53">
        <v>9.6097068487877399E-2</v>
      </c>
      <c r="D53">
        <v>7.9088117433664895E-2</v>
      </c>
      <c r="E53">
        <v>0.10768713653922307</v>
      </c>
      <c r="F53">
        <v>8.4290523021153335E-2</v>
      </c>
      <c r="G53">
        <v>0.59896825087619432</v>
      </c>
      <c r="H53">
        <v>9.8809908970140969E-2</v>
      </c>
      <c r="I53">
        <v>0.22900528870056389</v>
      </c>
      <c r="J53">
        <v>-5.0322308098148701E-2</v>
      </c>
      <c r="K53">
        <v>0.26631497743501892</v>
      </c>
      <c r="L53">
        <v>0.49218423778551301</v>
      </c>
      <c r="M53">
        <v>0.88435743803316547</v>
      </c>
      <c r="N53">
        <v>0.66137344433555467</v>
      </c>
      <c r="O53">
        <v>9.1468113767946377E-2</v>
      </c>
      <c r="P53">
        <v>8.7420515514296762E-2</v>
      </c>
      <c r="Q53">
        <v>5.7510999639512471E-2</v>
      </c>
      <c r="R53">
        <v>4.3012632230627568E-2</v>
      </c>
      <c r="S53">
        <v>0.11399138085921531</v>
      </c>
      <c r="T53">
        <v>0.53965340716992705</v>
      </c>
      <c r="U53">
        <v>0.53781843421669262</v>
      </c>
      <c r="V53">
        <v>0.33754692240007261</v>
      </c>
      <c r="W53">
        <v>0.25974237940658196</v>
      </c>
      <c r="X53">
        <v>0.59758237308163564</v>
      </c>
      <c r="Y53">
        <v>0.5889659754244766</v>
      </c>
      <c r="Z53">
        <v>0.46551023502350442</v>
      </c>
      <c r="AA53">
        <v>0.81924883729554687</v>
      </c>
      <c r="AB53">
        <v>0.83996337545518374</v>
      </c>
      <c r="AC53">
        <v>0.76806309839942266</v>
      </c>
      <c r="AD53">
        <v>0.53548152777513247</v>
      </c>
      <c r="AE53">
        <v>6.2908729506888167E-2</v>
      </c>
      <c r="AF53">
        <v>9.8180031563469716E-2</v>
      </c>
      <c r="AG53">
        <v>8.7944188390809405E-2</v>
      </c>
      <c r="AH53">
        <v>9.2515915545407085E-2</v>
      </c>
      <c r="AI53">
        <v>0.13347019419164768</v>
      </c>
      <c r="AJ53">
        <v>4.705777630515285E-2</v>
      </c>
      <c r="AK53">
        <v>0.10259266500911636</v>
      </c>
      <c r="AL53">
        <v>0.13300684209276659</v>
      </c>
      <c r="AM53">
        <v>4.6284007827181339E-2</v>
      </c>
      <c r="AN53">
        <v>4.0317809574051532E-2</v>
      </c>
      <c r="AO53">
        <v>2.0991790024934925E-3</v>
      </c>
      <c r="AP53">
        <v>0.14444268088674136</v>
      </c>
      <c r="AQ53">
        <v>0.52483311624710005</v>
      </c>
      <c r="AR53">
        <v>3.0765691329580677E-2</v>
      </c>
      <c r="AS53">
        <v>3.2927905778537693E-2</v>
      </c>
      <c r="AT53">
        <v>9.5319299999952353E-2</v>
      </c>
      <c r="AU53">
        <v>7.7589659136847566E-2</v>
      </c>
      <c r="AV53">
        <v>0.10643549894862651</v>
      </c>
      <c r="AW53">
        <v>8.3535874455440307E-2</v>
      </c>
      <c r="AX53">
        <v>0.54479044347830974</v>
      </c>
      <c r="AY53">
        <v>0.22644088752826022</v>
      </c>
      <c r="AZ53">
        <v>0.26306589406871861</v>
      </c>
    </row>
    <row r="54" spans="2:55" x14ac:dyDescent="0.25">
      <c r="B54" t="s">
        <v>58</v>
      </c>
      <c r="C54">
        <v>0.20529012345467376</v>
      </c>
      <c r="D54">
        <v>0.19129963179268625</v>
      </c>
      <c r="E54">
        <v>0.2409186022834448</v>
      </c>
      <c r="F54">
        <v>0.20481593964866085</v>
      </c>
      <c r="G54">
        <v>0.41247186569800964</v>
      </c>
      <c r="H54">
        <v>1.1625326253964769E-2</v>
      </c>
      <c r="I54">
        <v>0.29054369099561855</v>
      </c>
      <c r="J54">
        <v>0.1137815343338645</v>
      </c>
      <c r="K54">
        <v>0.39843494031578736</v>
      </c>
      <c r="L54">
        <v>0.41376741355910057</v>
      </c>
      <c r="M54">
        <v>0.67465695779869195</v>
      </c>
      <c r="N54">
        <v>0.90211952696333275</v>
      </c>
      <c r="O54">
        <v>0.20322305964644094</v>
      </c>
      <c r="P54">
        <v>0.20132196380587583</v>
      </c>
      <c r="Q54">
        <v>0.16398538502943269</v>
      </c>
      <c r="R54">
        <v>0.15497265077342059</v>
      </c>
      <c r="S54">
        <v>0.24555466966038791</v>
      </c>
      <c r="T54">
        <v>0.3032681246805935</v>
      </c>
      <c r="U54">
        <v>0.28420242830281806</v>
      </c>
      <c r="V54">
        <v>0.14451677662257037</v>
      </c>
      <c r="W54">
        <v>0.15017690510652468</v>
      </c>
      <c r="X54">
        <v>0.39102713534485783</v>
      </c>
      <c r="Y54">
        <v>0.38730762700710764</v>
      </c>
      <c r="Z54">
        <v>0.39966458815960715</v>
      </c>
      <c r="AA54">
        <v>0.74809195523110739</v>
      </c>
      <c r="AB54">
        <v>0.60553172401799982</v>
      </c>
      <c r="AC54">
        <v>0.49463756392318659</v>
      </c>
      <c r="AD54">
        <v>0.2831223152345651</v>
      </c>
      <c r="AE54">
        <v>-3.9993520113201481E-2</v>
      </c>
      <c r="AF54">
        <v>0.21220228107004019</v>
      </c>
      <c r="AG54">
        <v>0.20716318512359139</v>
      </c>
      <c r="AH54">
        <v>0.20399173264026016</v>
      </c>
      <c r="AI54">
        <v>0.22887552529404112</v>
      </c>
      <c r="AJ54">
        <v>0.15446667601698916</v>
      </c>
      <c r="AK54">
        <v>0.17879858479508556</v>
      </c>
      <c r="AL54">
        <v>0.27729201968386463</v>
      </c>
      <c r="AM54">
        <v>0.1014384714219687</v>
      </c>
      <c r="AN54">
        <v>9.32309189408497E-2</v>
      </c>
      <c r="AO54">
        <v>9.4422977775845077E-3</v>
      </c>
      <c r="AP54">
        <v>-5.3154402220040628E-2</v>
      </c>
      <c r="AQ54">
        <v>0.25502035197759293</v>
      </c>
      <c r="AR54">
        <v>6.4917937270942763E-2</v>
      </c>
      <c r="AS54">
        <v>6.9426039564853451E-2</v>
      </c>
      <c r="AT54">
        <v>0.20362859317682316</v>
      </c>
      <c r="AU54">
        <v>0.18767513635974992</v>
      </c>
      <c r="AV54">
        <v>0.23811842773537231</v>
      </c>
      <c r="AW54">
        <v>0.20298223344360811</v>
      </c>
      <c r="AX54">
        <v>0.37516300790105123</v>
      </c>
      <c r="AY54">
        <v>0.28729018280800278</v>
      </c>
      <c r="AZ54">
        <v>0.39357397323987914</v>
      </c>
      <c r="BA54">
        <v>0.59663789875010065</v>
      </c>
    </row>
    <row r="55" spans="2:55" x14ac:dyDescent="0.25">
      <c r="B55" t="s">
        <v>68</v>
      </c>
      <c r="C55">
        <v>-7.2961652081602376E-4</v>
      </c>
      <c r="D55">
        <v>-5.5604466632554063E-2</v>
      </c>
      <c r="E55">
        <v>-6.1370567609280155E-2</v>
      </c>
      <c r="F55">
        <v>-5.1144932776054079E-2</v>
      </c>
      <c r="G55">
        <v>0.91397312052758106</v>
      </c>
      <c r="H55">
        <v>0.23308783781481068</v>
      </c>
      <c r="I55">
        <v>9.6483032150735587E-2</v>
      </c>
      <c r="J55">
        <v>-7.9517459816621811E-2</v>
      </c>
      <c r="K55">
        <v>-2.2914440623942246E-2</v>
      </c>
      <c r="L55">
        <v>0.67293271677844835</v>
      </c>
      <c r="M55">
        <v>0.62988882690677195</v>
      </c>
      <c r="N55">
        <v>0.35019835160298374</v>
      </c>
      <c r="O55">
        <v>-1.6279870799464444E-2</v>
      </c>
      <c r="P55">
        <v>-4.8919038927103739E-2</v>
      </c>
      <c r="Q55">
        <v>-7.4165511673713158E-2</v>
      </c>
      <c r="R55">
        <v>-0.10219311827920964</v>
      </c>
      <c r="S55">
        <v>-5.1658678749784921E-2</v>
      </c>
      <c r="T55">
        <v>0.94167245406379374</v>
      </c>
      <c r="U55">
        <v>0.98599278173192395</v>
      </c>
      <c r="V55">
        <v>0.67993659102607029</v>
      </c>
      <c r="W55">
        <v>0.39653724481137087</v>
      </c>
      <c r="X55">
        <v>0.90634727870680487</v>
      </c>
      <c r="Y55">
        <v>0.89659095096629637</v>
      </c>
      <c r="Z55">
        <v>0.57615136014932455</v>
      </c>
      <c r="AA55">
        <v>0.57828157695292004</v>
      </c>
      <c r="AB55">
        <v>0.68393956893287489</v>
      </c>
      <c r="AC55">
        <v>0.69964817623666908</v>
      </c>
      <c r="AD55">
        <v>0.47530737769296766</v>
      </c>
      <c r="AE55">
        <v>0.20634173788089272</v>
      </c>
      <c r="AF55">
        <v>-1.7758562659693375E-2</v>
      </c>
      <c r="AG55">
        <v>-9.6754598293099132E-3</v>
      </c>
      <c r="AH55">
        <v>-4.8829420121934156E-2</v>
      </c>
      <c r="AI55">
        <v>2.801462235760967E-2</v>
      </c>
      <c r="AJ55">
        <v>-8.966390464208332E-2</v>
      </c>
      <c r="AK55">
        <v>4.8528553138506101E-3</v>
      </c>
      <c r="AL55">
        <v>-6.390662750945092E-2</v>
      </c>
      <c r="AM55">
        <v>-2.5760884738419434E-3</v>
      </c>
      <c r="AN55">
        <v>-5.3493311967185977E-3</v>
      </c>
      <c r="AO55">
        <v>-2.5870578768654039E-3</v>
      </c>
      <c r="AP55">
        <v>0.22892295338524157</v>
      </c>
      <c r="AQ55">
        <v>0.93889502837330729</v>
      </c>
      <c r="AR55">
        <v>-2.061285187185177E-3</v>
      </c>
      <c r="AS55">
        <v>-2.0500951602844173E-3</v>
      </c>
      <c r="AT55">
        <v>-7.2371131738901387E-4</v>
      </c>
      <c r="AU55">
        <v>-5.4550945862692039E-2</v>
      </c>
      <c r="AV55" s="49">
        <v>-6.0657263199444311E-2</v>
      </c>
      <c r="AW55" s="49">
        <v>-5.0687034915422077E-2</v>
      </c>
      <c r="AX55" s="49">
        <v>0.83130252885873834</v>
      </c>
      <c r="AY55" s="49">
        <v>9.5402615178015474E-2</v>
      </c>
      <c r="AZ55" s="49">
        <v>-2.2634880951420664E-2</v>
      </c>
      <c r="BA55" s="49">
        <v>0.55704686920898894</v>
      </c>
      <c r="BB55" s="49">
        <v>0.31592077129142254</v>
      </c>
    </row>
    <row r="56" spans="2:55" x14ac:dyDescent="0.25">
      <c r="B56" t="s">
        <v>60</v>
      </c>
      <c r="C56">
        <v>0.5818757460004006</v>
      </c>
      <c r="D56">
        <v>0.65060993592137994</v>
      </c>
      <c r="E56">
        <v>0.44923377072194737</v>
      </c>
      <c r="F56">
        <v>0.46104687921802262</v>
      </c>
      <c r="G56">
        <v>7.2130824734987442E-2</v>
      </c>
      <c r="H56">
        <v>-3.0686471270894543E-2</v>
      </c>
      <c r="I56">
        <v>0.40365566786609985</v>
      </c>
      <c r="J56">
        <v>0.15235992501464662</v>
      </c>
      <c r="K56">
        <v>0.43552847574209047</v>
      </c>
      <c r="L56">
        <v>7.9441128280178352E-2</v>
      </c>
      <c r="M56">
        <v>3.9988253538854442E-2</v>
      </c>
      <c r="N56">
        <v>0.12690999266162942</v>
      </c>
      <c r="O56">
        <v>0.61082103512695896</v>
      </c>
      <c r="P56">
        <v>0.63717262036025946</v>
      </c>
      <c r="Q56">
        <v>0.66746847712149737</v>
      </c>
      <c r="R56">
        <v>0.68818920240228121</v>
      </c>
      <c r="S56">
        <v>0.46658818562030607</v>
      </c>
      <c r="T56">
        <v>-6.9329712064562538E-2</v>
      </c>
      <c r="U56">
        <v>-7.8436430432423307E-2</v>
      </c>
      <c r="V56">
        <v>-1.4166643029717282E-2</v>
      </c>
      <c r="W56">
        <v>8.7081046176345531E-2</v>
      </c>
      <c r="X56">
        <v>4.2835471756033486E-2</v>
      </c>
      <c r="Y56">
        <v>5.6133155516657679E-2</v>
      </c>
      <c r="Z56">
        <v>0.11971060135476469</v>
      </c>
      <c r="AA56">
        <v>9.7536095095466818E-2</v>
      </c>
      <c r="AB56">
        <v>3.7038529323817279E-2</v>
      </c>
      <c r="AC56">
        <v>3.0405902722760118E-2</v>
      </c>
      <c r="AD56">
        <v>2.2085245346178378E-2</v>
      </c>
      <c r="AE56">
        <v>-4.3910197205334713E-2</v>
      </c>
      <c r="AF56">
        <v>0.56598236329181573</v>
      </c>
      <c r="AG56">
        <v>0.55827346669932243</v>
      </c>
      <c r="AH56">
        <v>0.59956130636726357</v>
      </c>
      <c r="AI56">
        <v>0.57686094749621464</v>
      </c>
      <c r="AJ56">
        <v>0.63793056945895299</v>
      </c>
      <c r="AK56">
        <v>0.62601181219672797</v>
      </c>
      <c r="AL56">
        <v>0.40866164521272913</v>
      </c>
      <c r="AM56">
        <v>0.29145762165228994</v>
      </c>
      <c r="AN56">
        <v>0.2720316259513359</v>
      </c>
      <c r="AO56">
        <v>3.0466985409188563E-2</v>
      </c>
      <c r="AP56">
        <v>-0.14903985596418448</v>
      </c>
      <c r="AQ56">
        <v>8.1667516605979668E-3</v>
      </c>
      <c r="AR56">
        <v>0.85578923993753542</v>
      </c>
      <c r="AS56">
        <v>0.85742633970104687</v>
      </c>
      <c r="AT56">
        <v>0.57716629308733824</v>
      </c>
      <c r="AU56">
        <v>0.64534417793257692</v>
      </c>
      <c r="AV56">
        <v>0.44401236831056257</v>
      </c>
      <c r="AW56">
        <v>0.45691915105051512</v>
      </c>
      <c r="AX56">
        <v>6.5606455664963939E-2</v>
      </c>
      <c r="AY56">
        <v>0.39913553178646399</v>
      </c>
      <c r="AZ56">
        <v>0.43021496187323938</v>
      </c>
      <c r="BA56">
        <v>3.536390945104198E-2</v>
      </c>
      <c r="BB56">
        <v>0.11448798254682915</v>
      </c>
      <c r="BC56">
        <v>-6.5039869884823479E-2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C85CAFFA246448D7C35EB3FA484D9" ma:contentTypeVersion="4" ma:contentTypeDescription="Create a new document." ma:contentTypeScope="" ma:versionID="59d3ba9c8a30eac97ca6bf85f2633bbe">
  <xsd:schema xmlns:xsd="http://www.w3.org/2001/XMLSchema" xmlns:xs="http://www.w3.org/2001/XMLSchema" xmlns:p="http://schemas.microsoft.com/office/2006/metadata/properties" xmlns:ns3="786ee785-057c-4a1b-902c-83d9086fcfb6" targetNamespace="http://schemas.microsoft.com/office/2006/metadata/properties" ma:root="true" ma:fieldsID="5e70d7d5018983d8d73f19773f99b0c9" ns3:_="">
    <xsd:import namespace="786ee785-057c-4a1b-902c-83d9086fcf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ee785-057c-4a1b-902c-83d9086f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versions xmlns="http://schemas.microsoft.com/SolverFoundationForExcel/Version">
  <addinversion>3.1</addinversion>
</versions>
</file>

<file path=customXml/item3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895C3-26AC-491F-BDF3-D07D898CC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ee785-057c-4a1b-902c-83d9086fcf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A13B85-D79F-421F-BA93-BE0D17135C90}">
  <ds:schemaRefs>
    <ds:schemaRef ds:uri="http://schemas.microsoft.com/SolverFoundationForExcel/Version"/>
  </ds:schemaRefs>
</ds:datastoreItem>
</file>

<file path=customXml/itemProps3.xml><?xml version="1.0" encoding="utf-8"?>
<ds:datastoreItem xmlns:ds="http://schemas.openxmlformats.org/officeDocument/2006/customXml" ds:itemID="{A0CC4094-FAD9-4AC6-AE16-2B8CC19ACB4F}">
  <ds:schemaRefs>
    <ds:schemaRef ds:uri="http://schemas.microsoft.com/SolverFoundation/"/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972A7BB3-EE30-4608-B10E-97F421DB0F1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786ee785-057c-4a1b-902c-83d9086fcfb6"/>
  </ds:schemaRefs>
</ds:datastoreItem>
</file>

<file path=customXml/itemProps5.xml><?xml version="1.0" encoding="utf-8"?>
<ds:datastoreItem xmlns:ds="http://schemas.openxmlformats.org/officeDocument/2006/customXml" ds:itemID="{0362F281-2F1F-4307-8C9F-CCD693D8F1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Initial2022to2023</vt:lpstr>
      <vt:lpstr>Normative2022to2023</vt:lpstr>
      <vt:lpstr>InitCorr2022</vt:lpstr>
      <vt:lpstr>InitCorr2023</vt:lpstr>
      <vt:lpstr>InitCorrDiff</vt:lpstr>
      <vt:lpstr>NormCorr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Philipoom</dc:creator>
  <cp:lastModifiedBy>Christopher Philipoom</cp:lastModifiedBy>
  <dcterms:created xsi:type="dcterms:W3CDTF">2017-05-18T15:09:28Z</dcterms:created>
  <dcterms:modified xsi:type="dcterms:W3CDTF">2023-02-02T19:02:10Z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0x010100997C85CAFFA246448D7C35EB3FA484D9</vt:lpwstr>
  </property>
</Properties>
</file>